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jac.ru\workdoc\MDV\Common\01 Продвижение\!Прайс_лист_РРЦ\"/>
    </mc:Choice>
  </mc:AlternateContent>
  <bookViews>
    <workbookView xWindow="0" yWindow="0" windowWidth="28740" windowHeight="12330" tabRatio="894"/>
  </bookViews>
  <sheets>
    <sheet name="Начало" sheetId="23" r:id="rId1"/>
    <sheet name="VRF_Мультизональные системы" sheetId="30" r:id="rId2"/>
    <sheet name="HRV_Приточные установки" sheetId="33" r:id="rId3"/>
    <sheet name="Чиллеры" sheetId="13" r:id="rId4"/>
    <sheet name="Фанкойлы" sheetId="11" r:id="rId5"/>
    <sheet name="Руфтопы" sheetId="14" r:id="rId6"/>
    <sheet name="ККБ" sheetId="12" r:id="rId7"/>
    <sheet name="Тепловые насосы" sheetId="21" r:id="rId8"/>
    <sheet name="RAC_multi" sheetId="34" r:id="rId9"/>
    <sheet name="PAC" sheetId="35" r:id="rId10"/>
    <sheet name="PAC inverter" sheetId="36" r:id="rId11"/>
    <sheet name="PAC &gt; 22 кВт" sheetId="37" r:id="rId12"/>
  </sheets>
  <externalReferences>
    <externalReference r:id="rId13"/>
  </externalReferences>
  <definedNames>
    <definedName name="_xlnm._FilterDatabase" localSheetId="2">'HRV_Приточные установки'!#REF!</definedName>
    <definedName name="_xlnm._FilterDatabase" localSheetId="9">PAC!$A$5:$K$61</definedName>
    <definedName name="_xlnm._FilterDatabase" localSheetId="11">'PAC &gt; 22 кВт'!$A$5:$K$5</definedName>
    <definedName name="_xlnm._FilterDatabase" localSheetId="10">'PAC inverter'!$A$5:$K$32</definedName>
    <definedName name="_xlnm._FilterDatabase" localSheetId="1">'VRF_Мультизональные системы'!$A$15:$J$148</definedName>
    <definedName name="_xlnm._FilterDatabase" localSheetId="5">Руфтопы!$A$10:$I$31</definedName>
    <definedName name="_xlnm._FilterDatabase" localSheetId="4">Фанкойлы!$A$48:$J$138</definedName>
    <definedName name="_xlnm._FilterDatabase" localSheetId="3">Чиллеры!$A$4:$J$65</definedName>
    <definedName name="_xlnm.Print_Titles" localSheetId="2">'HRV_Приточные установки'!#REF!</definedName>
    <definedName name="_xlnm.Print_Titles" localSheetId="9">PAC!$2:$3</definedName>
    <definedName name="_xlnm.Print_Titles" localSheetId="11">'PAC &gt; 22 кВт'!$2:$3</definedName>
    <definedName name="_xlnm.Print_Titles" localSheetId="10">'PAC inverter'!$2:$3</definedName>
    <definedName name="_xlnm.Print_Titles" localSheetId="8">RAC_multi!$2:$3</definedName>
    <definedName name="_xlnm.Print_Titles" localSheetId="1">'VRF_Мультизональные системы'!$2:$3</definedName>
    <definedName name="_xlnm.Print_Titles" localSheetId="6">ККБ!$2:$3</definedName>
    <definedName name="_xlnm.Print_Titles" localSheetId="5">Руфтопы!$2:$3</definedName>
    <definedName name="_xlnm.Print_Titles" localSheetId="4">Фанкойлы!$1:$3</definedName>
    <definedName name="_xlnm.Print_Titles" localSheetId="3">Чиллеры!$1:$3</definedName>
    <definedName name="_xlnm.Print_Area" localSheetId="2">'HRV_Приточные установки'!$A$1:$J$1</definedName>
    <definedName name="_xlnm.Print_Area" localSheetId="9">PAC!$A$1:$L$61</definedName>
    <definedName name="_xlnm.Print_Area" localSheetId="11">'PAC &gt; 22 кВт'!$A$1:$L$23</definedName>
    <definedName name="_xlnm.Print_Area" localSheetId="10">'PAC inverter'!$A$1:$L$32</definedName>
    <definedName name="_xlnm.Print_Area" localSheetId="8">RAC_multi!$A$1:$M$85</definedName>
    <definedName name="_xlnm.Print_Area" localSheetId="1">'VRF_Мультизональные системы'!$A$1:$K$213</definedName>
    <definedName name="_xlnm.Print_Area" localSheetId="6">ККБ!$A$1:$K$33</definedName>
    <definedName name="_xlnm.Print_Area" localSheetId="0">Начало!$A$1:$D$17</definedName>
    <definedName name="_xlnm.Print_Area" localSheetId="5">Руфтопы!$A$1:$J$31</definedName>
    <definedName name="_xlnm.Print_Area" localSheetId="7">'Тепловые насосы'!$A$1:$I$16</definedName>
    <definedName name="_xlnm.Print_Area" localSheetId="4">Фанкойлы!$A$1:$K$138</definedName>
    <definedName name="_xlnm.Print_Area" localSheetId="3">Чиллеры!$A$1:$K$65</definedName>
    <definedName name="скидка_на_VRF_Приточные_установки" localSheetId="2">Начало!#REF!</definedName>
    <definedName name="скидка_на_VRF_Приточные_установки" localSheetId="9">#REF!</definedName>
    <definedName name="скидка_на_VRF_Приточные_установки" localSheetId="11">[1]Начало!#REF!</definedName>
    <definedName name="скидка_на_VRF_Приточные_установки" localSheetId="10">#REF!</definedName>
    <definedName name="скидка_на_VRF_Приточные_установки" localSheetId="8">#REF!</definedName>
    <definedName name="скидка_на_VRF_Приточные_установки" localSheetId="1">Начало!#REF!</definedName>
    <definedName name="скидка_на_VRF_Приточные_установки">Начало!#REF!</definedName>
  </definedNames>
  <calcPr calcId="152511"/>
</workbook>
</file>

<file path=xl/calcChain.xml><?xml version="1.0" encoding="utf-8"?>
<calcChain xmlns="http://schemas.openxmlformats.org/spreadsheetml/2006/main">
  <c r="L41" i="34" l="1"/>
  <c r="L39" i="34"/>
  <c r="L37" i="34"/>
  <c r="L35" i="34"/>
  <c r="L33" i="34"/>
  <c r="L29" i="34"/>
  <c r="L27" i="34"/>
  <c r="L25" i="34"/>
  <c r="L23" i="34"/>
  <c r="L21" i="34"/>
  <c r="L10" i="34"/>
  <c r="L12" i="34"/>
  <c r="L14" i="34"/>
  <c r="L16" i="34"/>
  <c r="L18" i="34"/>
  <c r="L8" i="34"/>
  <c r="K10" i="36" l="1"/>
  <c r="K16" i="36"/>
  <c r="K42" i="35" l="1"/>
  <c r="K40" i="35"/>
  <c r="K31" i="35"/>
  <c r="K29" i="35"/>
  <c r="L67" i="34" l="1"/>
  <c r="L76" i="34" l="1"/>
  <c r="L73" i="34"/>
  <c r="L71" i="34"/>
  <c r="L69" i="34"/>
  <c r="K42" i="36" l="1"/>
  <c r="K40" i="36"/>
  <c r="K38" i="36"/>
  <c r="K36" i="36"/>
  <c r="K34" i="36"/>
  <c r="K31" i="36"/>
  <c r="K29" i="36"/>
  <c r="K27" i="36"/>
  <c r="K25" i="36"/>
  <c r="K23" i="36"/>
  <c r="K19" i="36"/>
  <c r="K13" i="36"/>
  <c r="K6" i="36"/>
  <c r="K60" i="35"/>
  <c r="K58" i="35"/>
  <c r="K56" i="35"/>
  <c r="K53" i="35"/>
  <c r="K51" i="35"/>
  <c r="K48" i="35"/>
  <c r="K46" i="35"/>
  <c r="K44" i="35"/>
  <c r="K37" i="35"/>
  <c r="K35" i="35"/>
  <c r="K33" i="35"/>
  <c r="K23" i="35"/>
  <c r="K20" i="35"/>
  <c r="K17" i="35"/>
  <c r="K13" i="35"/>
  <c r="K9" i="35"/>
  <c r="K6" i="35"/>
  <c r="L48" i="34"/>
  <c r="L47" i="34"/>
  <c r="L46" i="34"/>
  <c r="L44" i="34"/>
</calcChain>
</file>

<file path=xl/comments1.xml><?xml version="1.0" encoding="utf-8"?>
<comments xmlns="http://schemas.openxmlformats.org/spreadsheetml/2006/main">
  <authors>
    <author>TatjanaIT</author>
  </authors>
  <commentList>
    <comment ref="B7" authorId="0" shape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8" authorId="0" shape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10" authorId="0" shape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1" authorId="0" shape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13" authorId="0" shape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4" authorId="0" shape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16" authorId="0" shape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7" authorId="0" shape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21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3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5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7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9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31" authorId="0" shape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</commentList>
</comments>
</file>

<file path=xl/sharedStrings.xml><?xml version="1.0" encoding="utf-8"?>
<sst xmlns="http://schemas.openxmlformats.org/spreadsheetml/2006/main" count="2385" uniqueCount="1281">
  <si>
    <t>MDOU-36HN1-L outdoor</t>
  </si>
  <si>
    <t>MDOU-48HN1-L outdoor</t>
  </si>
  <si>
    <t>MDOU-60HN1-L outdoor</t>
  </si>
  <si>
    <t>MDTBI-18HRDN1 indoor</t>
  </si>
  <si>
    <t>Контроллер для  гостиниц (работа с картой гостя)</t>
  </si>
  <si>
    <t>1514*1865*841</t>
  </si>
  <si>
    <t>солнечная панель</t>
  </si>
  <si>
    <t>МОДУЛЬНЫЕ ЧИЛЛЕРЫ</t>
  </si>
  <si>
    <t>Розничная цена, USD</t>
  </si>
  <si>
    <t>Аксессуары к 2х-трубным фанкойлам</t>
  </si>
  <si>
    <t xml:space="preserve">Фанкойлы напольно-потолочные в корпусе с фронтальным забором воздуха </t>
  </si>
  <si>
    <t>Фанкойлы напольно-потолочные в корпусе с нижним забором воздуха</t>
  </si>
  <si>
    <t>Фанкойлы напольно-потолочные без корпуса</t>
  </si>
  <si>
    <t xml:space="preserve">Фанкойлы напольные в корпусе с фронтальным забором воздуха </t>
  </si>
  <si>
    <t xml:space="preserve">Фанкойлы напольные в корпусе с нижним забором воздуха </t>
  </si>
  <si>
    <t>Фанкойлы напольные без корпуса</t>
  </si>
  <si>
    <t>Аксессуары к 4-х трубным фанкойлам</t>
  </si>
  <si>
    <t>VRF МУЛЬТИЗОНАЛЬНЫЕ ИНВЕРТОРНЫЕ СИСТЕМЫ КОНДИЦИОНИРОВАНИЯ</t>
  </si>
  <si>
    <t>АКСЕССУАРЫ</t>
  </si>
  <si>
    <t>Программа для диагностики</t>
  </si>
  <si>
    <t>Super DC-инвертoр,  R410A</t>
  </si>
  <si>
    <t>Розничная цена unit, USD</t>
  </si>
  <si>
    <t>Розничная цена set, USD</t>
  </si>
  <si>
    <t xml:space="preserve"> DC-инвертор,  R410A</t>
  </si>
  <si>
    <t xml:space="preserve">  DC-инвертор,  R410A</t>
  </si>
  <si>
    <t>DC-инвертор,  R410A</t>
  </si>
  <si>
    <t>РУФТОПЫ - МОНОБЛОКИ ДЛЯ КОНДИЦИОНИРОВАНИЯ И ВЕНТИЛЯЦИИ</t>
  </si>
  <si>
    <t>Вес нетто, кг</t>
  </si>
  <si>
    <t>Руфтопы</t>
  </si>
  <si>
    <t>Компрессорно-конденсаторные блоки</t>
  </si>
  <si>
    <t>Тепловые насосы</t>
  </si>
  <si>
    <t>БЫТОВЫЕ КОНДИЦИОНЕРЫ (RAC)</t>
  </si>
  <si>
    <t>R410A</t>
  </si>
  <si>
    <t>ПОЛУПРОМЫШЛЕННЫЕ КОНДИЦИОНЕРЫ (PAC)</t>
  </si>
  <si>
    <t>ИНВЕРТОРНЫЕ ПОЛУПРОМЫШЛЕННЫЕ КОНДИЦИОНЕРЫ (PAC)</t>
  </si>
  <si>
    <t>heat pump, R410A</t>
  </si>
  <si>
    <t>heat pump,  R410A</t>
  </si>
  <si>
    <t>Inverter, R410A</t>
  </si>
  <si>
    <t>MS9Vi-12HRFN1 indoor</t>
  </si>
  <si>
    <t>MOCi-12HRFN1 outddor</t>
  </si>
  <si>
    <t>Панель управления для мини-чиллеров</t>
  </si>
  <si>
    <t>2230*1245*1824</t>
  </si>
  <si>
    <t>2753*1245*2157</t>
  </si>
  <si>
    <t>Габариты блока, мм,   ШхВхГ</t>
  </si>
  <si>
    <t>MDKT3-200FG12</t>
  </si>
  <si>
    <t>MDKT3-300FG12</t>
  </si>
  <si>
    <t>MDKT3-400FG12</t>
  </si>
  <si>
    <t>MDKT3-500FG12</t>
  </si>
  <si>
    <t>MDKT3-600FG12</t>
  </si>
  <si>
    <t>MDKT3-800FG12</t>
  </si>
  <si>
    <t>MDKT3-1000FG12</t>
  </si>
  <si>
    <t>MDKT3-1200FG12</t>
  </si>
  <si>
    <t>MDKT3-1400FG12</t>
  </si>
  <si>
    <t>MDKT3-200FG30</t>
  </si>
  <si>
    <t>MDKT3-300FG30</t>
  </si>
  <si>
    <t>MDKT3-400FG30</t>
  </si>
  <si>
    <t>MDKT3-500FG30</t>
  </si>
  <si>
    <t>MDKT3-600FG30</t>
  </si>
  <si>
    <t>MDKT3-800FG30</t>
  </si>
  <si>
    <t>MDKT3-1000FG30</t>
  </si>
  <si>
    <t>MDKT3-1200FG30</t>
  </si>
  <si>
    <t>MDKT3-1400FG30</t>
  </si>
  <si>
    <t>MDKT3-200FG50</t>
  </si>
  <si>
    <t>MDKT3-300FG50</t>
  </si>
  <si>
    <t>MDKT3-400FG50</t>
  </si>
  <si>
    <t>MDKT3-500FG50</t>
  </si>
  <si>
    <t>MDKT3-600FG50</t>
  </si>
  <si>
    <t>MDKT3-800FG50</t>
  </si>
  <si>
    <t>MDKT3-1000FG50</t>
  </si>
  <si>
    <t>MDKT3-1200FG50</t>
  </si>
  <si>
    <t>MDKT3-1400FG50</t>
  </si>
  <si>
    <t>MDKD-300S</t>
  </si>
  <si>
    <t>MDKD-400S</t>
  </si>
  <si>
    <t>MDKD-500S</t>
  </si>
  <si>
    <t>MDKA-600F</t>
  </si>
  <si>
    <t>MDKA-750F</t>
  </si>
  <si>
    <t>MDKA-850F</t>
  </si>
  <si>
    <t>MDKA-950F</t>
  </si>
  <si>
    <t>MDKA-1200F</t>
  </si>
  <si>
    <t>MDKA-1500F</t>
  </si>
  <si>
    <t>MDKG-250R3</t>
  </si>
  <si>
    <t>MDKG-300R3</t>
  </si>
  <si>
    <t>MDKG-400R3</t>
  </si>
  <si>
    <t>MDKG-500R3</t>
  </si>
  <si>
    <t>MDKG-600R3</t>
  </si>
  <si>
    <t>MDVS-252W/DRN1</t>
  </si>
  <si>
    <t>MDVS-280W/DRN1</t>
  </si>
  <si>
    <t>MDVS-335W/DRN1</t>
  </si>
  <si>
    <t>MDV-V160W/DRN1</t>
  </si>
  <si>
    <t>MDV-D22G/N1-R3</t>
  </si>
  <si>
    <t>MDV-D28G/N1-R3</t>
  </si>
  <si>
    <t>MDV-D36G/N1-R3</t>
  </si>
  <si>
    <t>MDV-D45G/N1-R3</t>
  </si>
  <si>
    <t>MDV-D56G/N1-R3</t>
  </si>
  <si>
    <t>MDV-D71G/N1Y-R3</t>
  </si>
  <si>
    <t>MDV-D80G/N1Y-R3</t>
  </si>
  <si>
    <t>MDV-D90G/N1Y-R3</t>
  </si>
  <si>
    <t>780*1000*550</t>
  </si>
  <si>
    <t>900*1327*320</t>
  </si>
  <si>
    <t>915*290*230</t>
  </si>
  <si>
    <t>4</t>
  </si>
  <si>
    <t>5,2</t>
  </si>
  <si>
    <t>5,7</t>
  </si>
  <si>
    <t>5</t>
  </si>
  <si>
    <t>9,6</t>
  </si>
  <si>
    <t>7,8</t>
  </si>
  <si>
    <t>10,8</t>
  </si>
  <si>
    <t>10,2</t>
  </si>
  <si>
    <t>15,5</t>
  </si>
  <si>
    <t>26</t>
  </si>
  <si>
    <t>8,2</t>
  </si>
  <si>
    <t>2,5</t>
  </si>
  <si>
    <t>3,7</t>
  </si>
  <si>
    <t>2,9</t>
  </si>
  <si>
    <t>4,6</t>
  </si>
  <si>
    <t>575×261×575</t>
  </si>
  <si>
    <t>647×50×647</t>
  </si>
  <si>
    <t>0,432</t>
  </si>
  <si>
    <t>0,504</t>
  </si>
  <si>
    <t>5,1</t>
  </si>
  <si>
    <t>0,6</t>
  </si>
  <si>
    <t>MDKT2-200G12</t>
  </si>
  <si>
    <t>MDKT2-300G12</t>
  </si>
  <si>
    <t>MDKT2-400G12</t>
  </si>
  <si>
    <t>MDKT2-500G12</t>
  </si>
  <si>
    <t>MDKT2-600G12</t>
  </si>
  <si>
    <t>MDKT2-800G12</t>
  </si>
  <si>
    <t>MDKT2-1000G12</t>
  </si>
  <si>
    <t>MDKT2-1200G12</t>
  </si>
  <si>
    <t>MDKT2-1400G12</t>
  </si>
  <si>
    <t>MDKT2-200G30</t>
  </si>
  <si>
    <t>MDKT2-300G30</t>
  </si>
  <si>
    <t>MDKT2-400G30</t>
  </si>
  <si>
    <t>MDKT2-500G30</t>
  </si>
  <si>
    <t>MDKT2-600G30</t>
  </si>
  <si>
    <t>MDKT2-800G30</t>
  </si>
  <si>
    <t>MDKT2-1000G30</t>
  </si>
  <si>
    <t>MDKT2-1200G30</t>
  </si>
  <si>
    <t>MDKT2-1400G30</t>
  </si>
  <si>
    <t>MDKT2-200G50</t>
  </si>
  <si>
    <t>MDKT2-300G50</t>
  </si>
  <si>
    <t>MDKT2-400G50</t>
  </si>
  <si>
    <t>MDKT2-500G50</t>
  </si>
  <si>
    <t>MDKT2-600G50</t>
  </si>
  <si>
    <t>MDKT2-800G50</t>
  </si>
  <si>
    <t>MDKT2-1000G50</t>
  </si>
  <si>
    <t>MDKT2-1200G50</t>
  </si>
  <si>
    <t>MDKT2-1400G50</t>
  </si>
  <si>
    <t>MDV-D22Q4/N1-A3</t>
  </si>
  <si>
    <t>MDV-D28Q4/N1-A3</t>
  </si>
  <si>
    <t>MDV-D36Q4/N1-A3</t>
  </si>
  <si>
    <t>MDV-D45Q4/N1-A3</t>
  </si>
  <si>
    <t>MDV-D56Q4/N1-А3</t>
  </si>
  <si>
    <t>MDV-D28Q4/N1-D</t>
  </si>
  <si>
    <t>MDV-D36Q4/N1-D</t>
  </si>
  <si>
    <t>MDV-D45Q4/N1-D</t>
  </si>
  <si>
    <t>MDV-D56Q4/N1-D</t>
  </si>
  <si>
    <t>MDV-D71Q4/N1-D</t>
  </si>
  <si>
    <t>MDV-D80Q4/N1-D</t>
  </si>
  <si>
    <t>MDV-D90Q4/N1-D</t>
  </si>
  <si>
    <t>MDV-D100Q4/N1-D</t>
  </si>
  <si>
    <t>MDV-D112Q4/N1-D</t>
  </si>
  <si>
    <t>MDV-D140Q4/N1-D</t>
  </si>
  <si>
    <t>MDV-D22T2/N1-BA5</t>
  </si>
  <si>
    <t>MDV-D28T2/N1-BA5</t>
  </si>
  <si>
    <t>MDV-D36T2/N1-BA5</t>
  </si>
  <si>
    <t>MDV-D45T2/N1-BA5</t>
  </si>
  <si>
    <t>MDV-D56T2/N1-BA5</t>
  </si>
  <si>
    <t>MDV-D71T2/N1-BA5</t>
  </si>
  <si>
    <t>MDV-D80T2/N1-BA5</t>
  </si>
  <si>
    <t>MDV-D90T2/N1-BA5</t>
  </si>
  <si>
    <t>MDV-D112T2/N1-BA5</t>
  </si>
  <si>
    <t>MDV-D140T2/N1-BA5</t>
  </si>
  <si>
    <t>MDV-D71T1/N1-B</t>
  </si>
  <si>
    <t>MDV-D80T1/N1-B</t>
  </si>
  <si>
    <t>MDV-D90T1/N1-B</t>
  </si>
  <si>
    <t>MDV-D112T1/N1-B</t>
  </si>
  <si>
    <t>MDV-D140T1/N1-B</t>
  </si>
  <si>
    <t>MDV-D160T1/N1-B</t>
  </si>
  <si>
    <t>MDV-D200T1/N1-B</t>
  </si>
  <si>
    <t>MDV-D250T1/N1-B</t>
  </si>
  <si>
    <t>MDV-D280T1/N1-B</t>
  </si>
  <si>
    <t>MDV-D36DL/N1-C</t>
  </si>
  <si>
    <t>MDV-D45DL/N1-C</t>
  </si>
  <si>
    <t>MDV-D56DL/N1-C</t>
  </si>
  <si>
    <t>MDV-D71DL/N1-C</t>
  </si>
  <si>
    <t>MDV-D80DL/N1-C</t>
  </si>
  <si>
    <t>MDV-D90DL/N1-C</t>
  </si>
  <si>
    <t>MDV-D112DL/N1-C</t>
  </si>
  <si>
    <t>MDV-D140DL/N1-C</t>
  </si>
  <si>
    <t>MDV-D22Z/N1-F4</t>
  </si>
  <si>
    <t>MDV-D28Z/N1-F4</t>
  </si>
  <si>
    <t>MDV-D36Z/N1-F4</t>
  </si>
  <si>
    <t>MDV-D45Z/N1-F4</t>
  </si>
  <si>
    <t>MDV-D56Z/N1-F4</t>
  </si>
  <si>
    <t>MDV-D71Z/N1-F4</t>
  </si>
  <si>
    <t>MDV-D80Z/N1-F4</t>
  </si>
  <si>
    <r>
      <t xml:space="preserve">НАРУЖНЫЕ БЛОКИ </t>
    </r>
    <r>
      <rPr>
        <b/>
        <u/>
        <sz val="12"/>
        <color indexed="9"/>
        <rFont val="Arial"/>
        <family val="2"/>
        <charset val="204"/>
      </rPr>
      <t>V4+</t>
    </r>
  </si>
  <si>
    <t>MDV-D160DL/N1-С</t>
  </si>
  <si>
    <t>Клапан 3-х ходовой в комплекте для 4х трубных фанкойлов MDKD-**S</t>
  </si>
  <si>
    <t>Клапан 3-х ходовой в комплекте для 4х трубных фанкойлов MDKT3-**FG**</t>
  </si>
  <si>
    <t>Дренажный поддон для фанкойлов MDKD-**</t>
  </si>
  <si>
    <t>Панель к фанкойлам MDKA-**</t>
  </si>
  <si>
    <t>Панель к фанкойлам MDKD-**</t>
  </si>
  <si>
    <t>комплект подставок для напольных фанкойлов MDKF(1/2)</t>
  </si>
  <si>
    <t>механический термостат для фанкойлов серий MDKT/MDKF/MDKH</t>
  </si>
  <si>
    <t>KJR-811</t>
  </si>
  <si>
    <t>КОМПРЕССОРНО-КОНДЕНСАТОРНЫЕ БЛОКИ</t>
  </si>
  <si>
    <t>Количество, ед.</t>
  </si>
  <si>
    <t>Коли-чество, ед.</t>
  </si>
  <si>
    <t>Габариты, мм</t>
  </si>
  <si>
    <t>unit</t>
  </si>
  <si>
    <t>set</t>
  </si>
  <si>
    <t xml:space="preserve">Инверторные сплит-системы канального типа, средненапорные, фильтр, помпа, проводной пульт ДУ в комплекте </t>
  </si>
  <si>
    <t>Произво-дитель компрессора</t>
  </si>
  <si>
    <t>Уров. шума ДБ(A)</t>
  </si>
  <si>
    <t>Потр. мощн. (ТН), кВт</t>
  </si>
  <si>
    <t>Потр. мощн. (ТЭН), кВт</t>
  </si>
  <si>
    <t>Нагрева, кВт (ТН/Гибрид/ТЭН)</t>
  </si>
  <si>
    <t>Полупромышленные</t>
  </si>
  <si>
    <t>TWVK09</t>
  </si>
  <si>
    <t>Клапан 3-х ходовой c приводом (универсальный)</t>
  </si>
  <si>
    <t>STP220-20/Wd01 panel</t>
  </si>
  <si>
    <t>SPCK01</t>
  </si>
  <si>
    <t>SPCK02</t>
  </si>
  <si>
    <t>Фанкойлы кассетные компактные</t>
  </si>
  <si>
    <t>Фанкойлы кассетные</t>
  </si>
  <si>
    <t>ЧИЛЛЕРЫ винтовые</t>
  </si>
  <si>
    <t>Вес нетто,     кг</t>
  </si>
  <si>
    <t>ф568*1580</t>
  </si>
  <si>
    <t>3,0/3,0/3,0</t>
  </si>
  <si>
    <t>ф650*1920</t>
  </si>
  <si>
    <t>1015*705*385</t>
  </si>
  <si>
    <t>1050*855*315</t>
  </si>
  <si>
    <t>--</t>
  </si>
  <si>
    <t>590*760*285</t>
  </si>
  <si>
    <t>31</t>
  </si>
  <si>
    <t>23</t>
  </si>
  <si>
    <t>Модель</t>
  </si>
  <si>
    <t>Мощность кВт</t>
  </si>
  <si>
    <t>Потр. мощн., кВт</t>
  </si>
  <si>
    <t>Расход воздуха, м3/ч</t>
  </si>
  <si>
    <t>охл.</t>
  </si>
  <si>
    <t>нагр.</t>
  </si>
  <si>
    <t>760*590*285</t>
  </si>
  <si>
    <t>780*540*250</t>
  </si>
  <si>
    <t>290*845*165</t>
  </si>
  <si>
    <t>3,5(1,2-4,0)</t>
  </si>
  <si>
    <t>3,8(1,2-4,2)</t>
  </si>
  <si>
    <t xml:space="preserve">                                                                                                            </t>
  </si>
  <si>
    <t>Вес нетто,                                     кг</t>
  </si>
  <si>
    <t>990*966*354</t>
  </si>
  <si>
    <t>1120*1100*435</t>
  </si>
  <si>
    <t>Наименование</t>
  </si>
  <si>
    <t>Мощность., кВт</t>
  </si>
  <si>
    <t>Расход воды</t>
  </si>
  <si>
    <t>Гидр. сопр-е, кПа</t>
  </si>
  <si>
    <t>Габариты блока, мм</t>
  </si>
  <si>
    <t>Габариты коробки, мм</t>
  </si>
  <si>
    <t>Вес нетто кг</t>
  </si>
  <si>
    <t>холод</t>
  </si>
  <si>
    <t>тепло</t>
  </si>
  <si>
    <t>м3/ч</t>
  </si>
  <si>
    <t>(Ш*Г*В)</t>
  </si>
  <si>
    <t>-</t>
  </si>
  <si>
    <t>SWK210</t>
  </si>
  <si>
    <t>ККБ</t>
  </si>
  <si>
    <t>Hitachi</t>
  </si>
  <si>
    <t>соед. комплект</t>
  </si>
  <si>
    <t>340*190*200</t>
  </si>
  <si>
    <t>2.24</t>
  </si>
  <si>
    <t>Sanyo</t>
  </si>
  <si>
    <t>2.26</t>
  </si>
  <si>
    <t>1032*1307*443</t>
  </si>
  <si>
    <t>1320*1060*730</t>
  </si>
  <si>
    <t>2.29</t>
  </si>
  <si>
    <t>2.74</t>
  </si>
  <si>
    <t>36</t>
  </si>
  <si>
    <t>12</t>
  </si>
  <si>
    <t>38</t>
  </si>
  <si>
    <t>40</t>
  </si>
  <si>
    <t>15</t>
  </si>
  <si>
    <t>42</t>
  </si>
  <si>
    <t>27</t>
  </si>
  <si>
    <t>47</t>
  </si>
  <si>
    <t>33</t>
  </si>
  <si>
    <t>34</t>
  </si>
  <si>
    <t>В комплекте со встроенным пленумом, фильтром, дренажным поддоном. 3-х ходовой клапан и комплект обвязки поставляется отдельно.</t>
  </si>
  <si>
    <t>39</t>
  </si>
  <si>
    <t>41</t>
  </si>
  <si>
    <t>44</t>
  </si>
  <si>
    <t>50</t>
  </si>
  <si>
    <t>52</t>
  </si>
  <si>
    <t>3,5</t>
  </si>
  <si>
    <t>9,8</t>
  </si>
  <si>
    <t>5,3</t>
  </si>
  <si>
    <t>11</t>
  </si>
  <si>
    <t>6,8</t>
  </si>
  <si>
    <t>20</t>
  </si>
  <si>
    <t>7,9</t>
  </si>
  <si>
    <t>5,8</t>
  </si>
  <si>
    <t>10</t>
  </si>
  <si>
    <t>17,5</t>
  </si>
  <si>
    <t>28</t>
  </si>
  <si>
    <t>13,6</t>
  </si>
  <si>
    <t>16</t>
  </si>
  <si>
    <t>37</t>
  </si>
  <si>
    <t>11,5</t>
  </si>
  <si>
    <t>35</t>
  </si>
  <si>
    <t>9,7</t>
  </si>
  <si>
    <t>14</t>
  </si>
  <si>
    <t>946*400*816</t>
  </si>
  <si>
    <t>8,8</t>
  </si>
  <si>
    <t>22</t>
  </si>
  <si>
    <t>17,9</t>
  </si>
  <si>
    <t>24</t>
  </si>
  <si>
    <t>54</t>
  </si>
  <si>
    <t>14,1</t>
  </si>
  <si>
    <t>1290*400*809</t>
  </si>
  <si>
    <t>76</t>
  </si>
  <si>
    <t>15,8</t>
  </si>
  <si>
    <t>19,9</t>
  </si>
  <si>
    <t>3.0</t>
  </si>
  <si>
    <t>MDV-MBQ4-03B</t>
  </si>
  <si>
    <t>2011804A0020</t>
  </si>
  <si>
    <t>395*270*50</t>
  </si>
  <si>
    <t>0,3</t>
  </si>
  <si>
    <t>В комплекте с фильтром и ПДУ, декоративная панель и дренажный поддон отгружаются отдельными позициями, 3-х ходовой клапан и комплект обвязки поставляется отдельно.</t>
  </si>
  <si>
    <t>840*230*840</t>
  </si>
  <si>
    <t>29</t>
  </si>
  <si>
    <t>MDV-MBQ4-02C</t>
  </si>
  <si>
    <t>6</t>
  </si>
  <si>
    <t>840*300*840</t>
  </si>
  <si>
    <t>30</t>
  </si>
  <si>
    <t>В комплекте с фильтром, ПДУ и дренажным поддоном, декоративная панель отгружается отдельной позицей, 3-х ходовой клапан и комплект обвязки поставляется отдельно.</t>
  </si>
  <si>
    <t>В комплекте с фильтром и дренажным поддоном, 3-х ходовой клапан и комплект обвязки поставляется отдельно.</t>
  </si>
  <si>
    <t>В комплекте с фильтром и дренажным поддоном. Подставки, 3-х ходовой клапан и комплект обвязки поставляется отдельно.</t>
  </si>
  <si>
    <t>В комплекте с фильтром, подставками и дренажным поддоном. 3-х ходовой клапан и комплект обвязки поставляется отдельно.</t>
  </si>
  <si>
    <t>В комплекте с фильтром и дренажным поддоном. 3-х ходовой клапан и комплект обвязки поставляется отдельно.</t>
  </si>
  <si>
    <t xml:space="preserve">KJR-15B/EP </t>
  </si>
  <si>
    <t>2,7</t>
  </si>
  <si>
    <t>4,3</t>
  </si>
  <si>
    <t>3,6</t>
  </si>
  <si>
    <t>21</t>
  </si>
  <si>
    <t>7,2</t>
  </si>
  <si>
    <t>2</t>
  </si>
  <si>
    <t>13,5</t>
  </si>
  <si>
    <t>32</t>
  </si>
  <si>
    <t>3</t>
  </si>
  <si>
    <t>0,98</t>
  </si>
  <si>
    <t>KJR-18B/E-D</t>
  </si>
  <si>
    <t xml:space="preserve">Панели к внутренним блокам кассетного типа VRF </t>
  </si>
  <si>
    <t>MDV-MBQ4-03A2</t>
  </si>
  <si>
    <t>MDV-MBQ4-02B1</t>
  </si>
  <si>
    <t>Внутренние блоки настенного типа (встроенный расширительный клапан) в комплекте с ИК ПДУ</t>
  </si>
  <si>
    <t>Внутренние блоки напольно-потолочного типа в комплекте с ИК ПДУ</t>
  </si>
  <si>
    <t>CCM02</t>
  </si>
  <si>
    <t>Центральный ПУ для  наружных блоков (до  32 наружных блоков)</t>
  </si>
  <si>
    <t>Центральный ПУ для внутренних  блоков (до 64 внутренних  блоков)</t>
  </si>
  <si>
    <t>Шлюзы для интеграции BMS</t>
  </si>
  <si>
    <t>Шлюз протокола BACnet</t>
  </si>
  <si>
    <t xml:space="preserve">FQZHN-05 </t>
  </si>
  <si>
    <t xml:space="preserve">для компоновки из 2х модулей </t>
  </si>
  <si>
    <t xml:space="preserve">FQZHW-03N1 </t>
  </si>
  <si>
    <t xml:space="preserve">для компоновки из 3х модулей </t>
  </si>
  <si>
    <t xml:space="preserve">FQZHW-04N1 </t>
  </si>
  <si>
    <t xml:space="preserve">для компоновки из 4х модулей </t>
  </si>
  <si>
    <t>990×966×354</t>
  </si>
  <si>
    <t>940×1245×360</t>
  </si>
  <si>
    <t>1070×1249×420</t>
  </si>
  <si>
    <t>KJR-19B/E</t>
  </si>
  <si>
    <t>NIM 01</t>
  </si>
  <si>
    <t>Соединительные комплекты для приточных установок</t>
  </si>
  <si>
    <t>NIM09</t>
  </si>
  <si>
    <t>952*420*690</t>
  </si>
  <si>
    <t>1300*420*690</t>
  </si>
  <si>
    <t>1443×470×810</t>
  </si>
  <si>
    <t>1443*470*810</t>
  </si>
  <si>
    <t>744*270*599</t>
  </si>
  <si>
    <t>1116*388*884</t>
  </si>
  <si>
    <t>1500*540*1200</t>
  </si>
  <si>
    <t>Эффективность рекуперации, %</t>
  </si>
  <si>
    <t>2028804A0001</t>
  </si>
  <si>
    <t>TWVK04</t>
  </si>
  <si>
    <t>программа для диагностики VRF-систем</t>
  </si>
  <si>
    <t>MCAC-DIAG/E</t>
  </si>
  <si>
    <t>сетевая программа управления модульными чиллерами</t>
  </si>
  <si>
    <t>LSQ-NET/E 2.1</t>
  </si>
  <si>
    <t>NIM05</t>
  </si>
  <si>
    <r>
      <t xml:space="preserve">для внутренних блоков (А) суммарной  мощности: 134,4 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</t>
    </r>
  </si>
  <si>
    <t>MDRCT-250CWN2</t>
  </si>
  <si>
    <t>MDRBT-150CWN1</t>
  </si>
  <si>
    <t>MDRBT-200CWN1</t>
  </si>
  <si>
    <t>LRSJ-60/NYN1</t>
  </si>
  <si>
    <t>LRSJ-80/NYN1</t>
  </si>
  <si>
    <t>LRSJ-120/NYN1</t>
  </si>
  <si>
    <t>LRSJ-140/NYN1</t>
  </si>
  <si>
    <t>RSJ-35/300RDN3</t>
  </si>
  <si>
    <t>RSJ-15/190RDN3</t>
  </si>
  <si>
    <t>MDKT3H-800G70</t>
  </si>
  <si>
    <t>MDKT3H-1000G70</t>
  </si>
  <si>
    <t>MDKT3H-1200G70</t>
  </si>
  <si>
    <t>MDKT3H-1400G70</t>
  </si>
  <si>
    <t>MDKT3H-1600G100</t>
  </si>
  <si>
    <t>MDKT3H-1800G100</t>
  </si>
  <si>
    <t>MDKT3H-2200G100</t>
  </si>
  <si>
    <t>MDKT3-200G12</t>
  </si>
  <si>
    <t>MDKT3-300G12</t>
  </si>
  <si>
    <t>MDKT3-400G12</t>
  </si>
  <si>
    <t>MDKT3-500G12</t>
  </si>
  <si>
    <t>MDKT3-600G12</t>
  </si>
  <si>
    <t>MDKT3-800G12</t>
  </si>
  <si>
    <t>MDKT3-1000G12</t>
  </si>
  <si>
    <t>MDKT3-1200G12</t>
  </si>
  <si>
    <t>MDKT3-1400G12</t>
  </si>
  <si>
    <t>MDKT3-200G30</t>
  </si>
  <si>
    <t>MDKT3-300G30</t>
  </si>
  <si>
    <t>MDKT3-400G30</t>
  </si>
  <si>
    <t>MDKT3-500G30</t>
  </si>
  <si>
    <t>MDKT3-600G30</t>
  </si>
  <si>
    <t>MDKT3-800G30</t>
  </si>
  <si>
    <t>MDKT3-1000G30</t>
  </si>
  <si>
    <t>MDKT3-1200G30</t>
  </si>
  <si>
    <t>MDKT3-1400G30</t>
  </si>
  <si>
    <t>MDKT3-200G50</t>
  </si>
  <si>
    <t>MDKT3-300G50</t>
  </si>
  <si>
    <t>MDKT3-400G50</t>
  </si>
  <si>
    <t>MDKT3-500G50</t>
  </si>
  <si>
    <t>MDKT3-600G50</t>
  </si>
  <si>
    <t>MDKT3-800G50</t>
  </si>
  <si>
    <t>MDKT3-1000G50</t>
  </si>
  <si>
    <t>MDKT3-1200G50</t>
  </si>
  <si>
    <t>MDKT3-1400G50</t>
  </si>
  <si>
    <t>MDKD-300R</t>
  </si>
  <si>
    <t>MDKD-400R</t>
  </si>
  <si>
    <t>MDKD-450R</t>
  </si>
  <si>
    <t>MDKD-500R</t>
  </si>
  <si>
    <t>MDKA-600R</t>
  </si>
  <si>
    <t>MDKA-750R</t>
  </si>
  <si>
    <t>MDKA-850R</t>
  </si>
  <si>
    <t>MDKA-950R</t>
  </si>
  <si>
    <t>MDKA-1200R</t>
  </si>
  <si>
    <t>MDKA-1500R</t>
  </si>
  <si>
    <t>MDKH3-150</t>
  </si>
  <si>
    <t>MDKH3-250</t>
  </si>
  <si>
    <t>MDKH3-300</t>
  </si>
  <si>
    <t>MDKH3-400</t>
  </si>
  <si>
    <t>MDKH3-450</t>
  </si>
  <si>
    <t>MDKH3-500</t>
  </si>
  <si>
    <t>MDKH3-600</t>
  </si>
  <si>
    <t>MDKH3-800</t>
  </si>
  <si>
    <t>MDKH3-900</t>
  </si>
  <si>
    <t>MDKF3-150</t>
  </si>
  <si>
    <t>MDKF3-250</t>
  </si>
  <si>
    <t>MDKF3-300</t>
  </si>
  <si>
    <t>MDKF3-400</t>
  </si>
  <si>
    <t>MDKF3-450</t>
  </si>
  <si>
    <t>MDKF3-500</t>
  </si>
  <si>
    <t>MDKF3-600</t>
  </si>
  <si>
    <t>MDKF3-800</t>
  </si>
  <si>
    <t>MDKF3-900</t>
  </si>
  <si>
    <t>MDGC-F05W/N1</t>
  </si>
  <si>
    <t>MDGC-F07W/N1</t>
  </si>
  <si>
    <t>MDGC-F10W/N1</t>
  </si>
  <si>
    <t>MDGC-F10W/SN1</t>
  </si>
  <si>
    <t>MDGC-F12W/SN1</t>
  </si>
  <si>
    <t>MDGC-F14W/SN1</t>
  </si>
  <si>
    <t>MDGC-F16W/SN1</t>
  </si>
  <si>
    <t>MDGCSL-F30W/RN1</t>
  </si>
  <si>
    <t>Новые наименования моделей</t>
  </si>
  <si>
    <t>HRV-200</t>
  </si>
  <si>
    <t>HRV-300</t>
  </si>
  <si>
    <t>HRV-400</t>
  </si>
  <si>
    <t>HRV-500</t>
  </si>
  <si>
    <t>HRV-800</t>
  </si>
  <si>
    <t>HRV-1000</t>
  </si>
  <si>
    <t>HRV-1500</t>
  </si>
  <si>
    <t>HRV-2000</t>
  </si>
  <si>
    <t>MDV-D125T1/N1-FA</t>
  </si>
  <si>
    <t>MDV-D140T1/N1-FA</t>
  </si>
  <si>
    <t>MDV-D200T1/N1-FA</t>
  </si>
  <si>
    <t>MDV-D250T1/N1-FA</t>
  </si>
  <si>
    <t>MDV-D280T1/N1-FA</t>
  </si>
  <si>
    <t>MDOU-18HDN1 outdoor</t>
  </si>
  <si>
    <t>MDOU-24HDN1 outdoor</t>
  </si>
  <si>
    <t>MDOU-36HDN1 outdoor</t>
  </si>
  <si>
    <t>MDOU-48HDN1 outdoor</t>
  </si>
  <si>
    <t>MDOU-60HDN1 outdoor</t>
  </si>
  <si>
    <t>MDTB-18HWDN1 indoor</t>
  </si>
  <si>
    <t>MDTB-24HWDN1  indoor</t>
  </si>
  <si>
    <t>MDTB-36HWDN1  indoor</t>
  </si>
  <si>
    <t>MDTB-48HWDN1 indoor</t>
  </si>
  <si>
    <t>MDTB-60HWDN1  indoor</t>
  </si>
  <si>
    <t>MDTB-18HWN1 indoor</t>
  </si>
  <si>
    <t>MDTB-24HWN1 indoor</t>
  </si>
  <si>
    <t>MDTB-36HWN1 indoor</t>
  </si>
  <si>
    <t>MDTB-48HWN1 indoor</t>
  </si>
  <si>
    <t>MDTB-60HWN1 indoor</t>
  </si>
  <si>
    <t xml:space="preserve">регулятор температуры конденсации для наружных блоков до 30kBTU  </t>
  </si>
  <si>
    <t>Фанкойлы канальные, двухрядные, 30 Па (Eurovent)</t>
  </si>
  <si>
    <t>Фанкойлы канальные, двухрядные, 12 Па (Eurovent)</t>
  </si>
  <si>
    <t>Фанкойлы канальные, двухрядные, 50 Па (Eurovent)</t>
  </si>
  <si>
    <t>панель потолочная для кассетных блоков серии Q4/N1-D</t>
  </si>
  <si>
    <t>панель потолочная для кассетных блоков серии Q4/N1-A3</t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</si>
  <si>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А </t>
    </r>
    <r>
      <rPr>
        <b/>
        <i/>
        <u/>
        <sz val="9"/>
        <rFont val="Arial"/>
        <family val="2"/>
        <charset val="204"/>
      </rPr>
      <t>&lt;</t>
    </r>
    <r>
      <rPr>
        <b/>
        <i/>
        <sz val="9"/>
        <rFont val="Arial"/>
        <family val="2"/>
        <charset val="204"/>
      </rPr>
      <t xml:space="preserve"> 16,6 кВт</t>
    </r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</si>
  <si>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16,6 кВт </t>
    </r>
    <r>
      <rPr>
        <b/>
        <i/>
        <u/>
        <sz val="9"/>
        <rFont val="Arial"/>
        <family val="2"/>
        <charset val="204"/>
      </rPr>
      <t>&lt;</t>
    </r>
    <r>
      <rPr>
        <b/>
        <i/>
        <sz val="9"/>
        <rFont val="Arial"/>
        <family val="2"/>
        <charset val="204"/>
      </rPr>
      <t xml:space="preserve"> А &lt; 33,3 кВт</t>
    </r>
  </si>
  <si>
    <r>
      <t>для внутренних блоков (А) суммарной  мощности:</t>
    </r>
    <r>
      <rPr>
        <b/>
        <i/>
        <sz val="9"/>
        <rFont val="Arial"/>
        <family val="2"/>
        <charset val="204"/>
      </rPr>
      <t xml:space="preserve"> 66 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92 кВт</t>
    </r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</si>
  <si>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90 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135кВт</t>
    </r>
  </si>
  <si>
    <t>Модульные чиллеры с воздушным охлаждением конденсатора, R410a, пульт управления в комплекте</t>
  </si>
  <si>
    <r>
      <t xml:space="preserve">Воздухоохлаждаемые мини-чиллеры </t>
    </r>
    <r>
      <rPr>
        <b/>
        <u/>
        <sz val="10"/>
        <color indexed="9"/>
        <rFont val="Arial"/>
        <family val="2"/>
        <charset val="204"/>
      </rPr>
      <t>со встроенным гидромодулем</t>
    </r>
    <r>
      <rPr>
        <b/>
        <sz val="10"/>
        <color indexed="9"/>
        <rFont val="Arial Cyr"/>
        <charset val="204"/>
      </rPr>
      <t>, R410a, пульт управления встроенный</t>
    </r>
  </si>
  <si>
    <t>Фанкойлы настенные серии R3 (Eurovent),  в комплекте с ИК ПДУ, 3-х ходовой клапан встроен</t>
  </si>
  <si>
    <t>Инверторные сплит-системы кассетного типа, встроенная помпа, ИК ПДУ в комплекте</t>
  </si>
  <si>
    <t>MDGBL-F130W/RN1</t>
  </si>
  <si>
    <t>MDGBL-F185W/RN1</t>
  </si>
  <si>
    <t>2000*2090*1685</t>
  </si>
  <si>
    <t>KJRM-120D/BMK-E</t>
  </si>
  <si>
    <r>
      <t>Водоохлаждаемые чиллеры c винтовым комрессором</t>
    </r>
    <r>
      <rPr>
        <b/>
        <sz val="10"/>
        <color indexed="9"/>
        <rFont val="Arial Cyr"/>
        <charset val="204"/>
      </rPr>
      <t>, R134a</t>
    </r>
  </si>
  <si>
    <t>LSBLGW380/C</t>
  </si>
  <si>
    <t>LSBLGW500/C</t>
  </si>
  <si>
    <t>LSBLGW600/C</t>
  </si>
  <si>
    <t>LSBLGW720/C</t>
  </si>
  <si>
    <t>LSBLGW1000/C</t>
  </si>
  <si>
    <t>LSBLGW1200/C</t>
  </si>
  <si>
    <t>LSBLGW1420/C</t>
  </si>
  <si>
    <t>4680*2370*2280</t>
  </si>
  <si>
    <t>8800*2430*2280</t>
  </si>
  <si>
    <t>11700*2430*2280</t>
  </si>
  <si>
    <t>MDV-V80W/DN1</t>
  </si>
  <si>
    <t>MDV-V105W/DN1</t>
  </si>
  <si>
    <t>MDV-V180W/DRN1</t>
  </si>
  <si>
    <t>MDV-V200W/DRN1</t>
  </si>
  <si>
    <t>MDV-V224W/DRN1</t>
  </si>
  <si>
    <t>MDV-V260W/DRN1</t>
  </si>
  <si>
    <t>Внутренние блоки канального типа 250 Па в комплекте с беспроводным пультом ДУ</t>
  </si>
  <si>
    <t>MDV-D400T1/N1</t>
  </si>
  <si>
    <t>MDV-D450T1/N1</t>
  </si>
  <si>
    <t>MDV-D560T1/N1</t>
  </si>
  <si>
    <t>MD-LonGW64/E</t>
  </si>
  <si>
    <t>IMM441V4PA58</t>
  </si>
  <si>
    <t>IMM-ENET-MA</t>
  </si>
  <si>
    <t>AHUKZ-01A</t>
  </si>
  <si>
    <t>AHUKZ-02A</t>
  </si>
  <si>
    <t>AHUKZ-03A</t>
  </si>
  <si>
    <t>2,2</t>
  </si>
  <si>
    <t>3,1</t>
  </si>
  <si>
    <t>9</t>
  </si>
  <si>
    <t>20,1</t>
  </si>
  <si>
    <t>12,5</t>
  </si>
  <si>
    <t>MDC-SS35/RN1L</t>
  </si>
  <si>
    <t>MDC-SS65/RN1L</t>
  </si>
  <si>
    <t>MDV-D15G/N1-R3</t>
  </si>
  <si>
    <t>Touch screen контроллер для чиллеров cерии MDC</t>
  </si>
  <si>
    <t>CCM08/E</t>
  </si>
  <si>
    <t>MDV-560W/DRN1-i</t>
  </si>
  <si>
    <t>MDV-850W/DRN1-i</t>
  </si>
  <si>
    <t>MDV-615W/DRN1-i</t>
  </si>
  <si>
    <t>MDV-670W/DRN1-i</t>
  </si>
  <si>
    <t>HM10/II-23F</t>
  </si>
  <si>
    <t>HM20/II-26F</t>
  </si>
  <si>
    <t>MDCCU-53CN1</t>
  </si>
  <si>
    <t>MDCCU-61CN1</t>
  </si>
  <si>
    <t>MDCCU-70CN1</t>
  </si>
  <si>
    <t>MDCCU-105CN1</t>
  </si>
  <si>
    <t>Danfoss</t>
  </si>
  <si>
    <t>MDUE-18HRN1 indoor</t>
  </si>
  <si>
    <t>MDUE-24HRN1 indoor</t>
  </si>
  <si>
    <t>MDUE-36HRN1 indoor</t>
  </si>
  <si>
    <t>MDUE-48HRN1 indoor</t>
  </si>
  <si>
    <t>MDUE-60HRN1 indoor</t>
  </si>
  <si>
    <t>Клапан 3-х ходовой в комплекте для фанкойлов MDKH*-** /MDKF*-**</t>
  </si>
  <si>
    <t>Внутренние блоки канального типа 30-50-80-100 Па в комплекте cо встроенной дренажной помпой и проводным пультом,  фильтр в комплекте</t>
  </si>
  <si>
    <t>Внутренние блоки канального типа со 100% притоком воздуха  (высокого статического давления- 185/225 Па) в комплекте с проводным пультом,  фильтр в комплекте</t>
  </si>
  <si>
    <t>Клапан 3-х ходовой в комплекте для 4х трубных фанкойлов MDKA-**F</t>
  </si>
  <si>
    <t>В комплекте со встроенным пленумом, фильтром, дренажным поддоном. 3-х ходовой клапан поставляется отдельно.</t>
  </si>
  <si>
    <t>В комплекте с фильтром, дренажной помпой и ИК ПДУ, декоративная панель и дренажный поддон отгружаются отдельными позициями, 3-х ходовой клапан поставляется отдельно.</t>
  </si>
  <si>
    <t>Внутренние блоки напольного типа с фронтальным забором воздуха в комплекте с ИК ПДУ</t>
  </si>
  <si>
    <r>
      <t xml:space="preserve">ПРАЙС-ЛИСТ НА КЛИМАТИЧЕСКОЕ ОБОРУДОВАНИЕ </t>
    </r>
    <r>
      <rPr>
        <b/>
        <i/>
        <sz val="12"/>
        <color indexed="9"/>
        <rFont val="Arial"/>
        <family val="2"/>
        <charset val="204"/>
      </rPr>
      <t>MDV</t>
    </r>
  </si>
  <si>
    <t>0,516</t>
  </si>
  <si>
    <t>0,636</t>
  </si>
  <si>
    <t>4,1</t>
  </si>
  <si>
    <t>5,6</t>
  </si>
  <si>
    <t>0,684</t>
  </si>
  <si>
    <t>4,5</t>
  </si>
  <si>
    <t>0,774</t>
  </si>
  <si>
    <t>575*261*575</t>
  </si>
  <si>
    <t>Фанкойлы кассетные однопоточные</t>
  </si>
  <si>
    <t>MDKС-300R</t>
  </si>
  <si>
    <t>MBQ1-02D</t>
  </si>
  <si>
    <t>MDKС-400R</t>
  </si>
  <si>
    <t>5,13</t>
  </si>
  <si>
    <t>3,79</t>
  </si>
  <si>
    <t>6,41</t>
  </si>
  <si>
    <t>MDV-D18Q1/N1-D</t>
  </si>
  <si>
    <t>MDV-D22Q1/N1-D</t>
  </si>
  <si>
    <t>MDV-D28Q1/N1-D</t>
  </si>
  <si>
    <t>MDV-D36Q1/N1-D</t>
  </si>
  <si>
    <t>MDV-MBQ1-02D</t>
  </si>
  <si>
    <t>соединит.комплект для подключения одной солнечной панели</t>
  </si>
  <si>
    <t>соединит. комплект для подключения дополнительной солнечной панели</t>
  </si>
  <si>
    <t>внутр. блок</t>
  </si>
  <si>
    <t>наружн.блок</t>
  </si>
  <si>
    <t>питание по межбл.кабелю</t>
  </si>
  <si>
    <t>внутр.блок</t>
  </si>
  <si>
    <t>наружн.блок+внутр.блок</t>
  </si>
  <si>
    <t>Подключение электропитания</t>
  </si>
  <si>
    <t>400*350*200</t>
  </si>
  <si>
    <t>2016804A0215</t>
  </si>
  <si>
    <t>MD-CCM18A/N</t>
  </si>
  <si>
    <t>MDV-730W/DRN1-i</t>
  </si>
  <si>
    <t>MDV-785W/DRN1-i</t>
  </si>
  <si>
    <t>MDV-900W/DRN1-i</t>
  </si>
  <si>
    <t>43~58</t>
  </si>
  <si>
    <t>43~59</t>
  </si>
  <si>
    <t>43~60</t>
  </si>
  <si>
    <t>43~62</t>
  </si>
  <si>
    <t>43~63</t>
  </si>
  <si>
    <t>FQZHN-02D</t>
  </si>
  <si>
    <t>FQZHN-04D</t>
  </si>
  <si>
    <t>FQZHW-02N1D</t>
  </si>
  <si>
    <t>FQZHW-03N1D</t>
  </si>
  <si>
    <t>Емкость, л</t>
  </si>
  <si>
    <t>Мощность, кВт</t>
  </si>
  <si>
    <t>Уров. шума, ДБ(A)</t>
  </si>
  <si>
    <t>Фанкойлы канальные, трёхрядные, высоконапорные 70-100 Па</t>
  </si>
  <si>
    <t>Фанкойлы канальные, трёхрядные серии G, 12 Па (Eurovent)</t>
  </si>
  <si>
    <t>Фанкойлы канальные, трёхрядные серии G, 30 Па (Eurovent)</t>
  </si>
  <si>
    <t>Фанкойлы канальные, трёхрядные серии G, 50 Па (Eurovent)</t>
  </si>
  <si>
    <t>3810*2370*2280</t>
  </si>
  <si>
    <t>5800*2370*2280</t>
  </si>
  <si>
    <t>9640*2430*2280</t>
  </si>
  <si>
    <t>MDV5-X252W/V2GN1</t>
  </si>
  <si>
    <t>MDV5-X280W/V2GN1</t>
  </si>
  <si>
    <t>MDV5-X335W/V2GN1</t>
  </si>
  <si>
    <t>MDV5-X400W/V2GN1</t>
  </si>
  <si>
    <t>MDV5-X450W/V2GN1</t>
  </si>
  <si>
    <t>MDV5-X500W/V2GN1</t>
  </si>
  <si>
    <t>MDV5-X560W/V2GN1</t>
  </si>
  <si>
    <t>MDV5-X615W/V2GN1</t>
  </si>
  <si>
    <t>MDC-SS80/RN1L</t>
  </si>
  <si>
    <t>46</t>
  </si>
  <si>
    <t>KJR-12B/DP(T)-E</t>
  </si>
  <si>
    <t>Проводной пульт ДУ с функцией follow me</t>
  </si>
  <si>
    <t>Производительность по воздуху, м3/ч</t>
  </si>
  <si>
    <t>Уровень шума, дБ</t>
  </si>
  <si>
    <t>VRF 3-х трубные</t>
  </si>
  <si>
    <t>Блоки переключения режимов для 3-х трубных VRF</t>
  </si>
  <si>
    <t>MDVMS02/N1-C</t>
  </si>
  <si>
    <t>MDVMS04/N1-C </t>
  </si>
  <si>
    <t>MDVMS06/N1-C</t>
  </si>
  <si>
    <t>FQZHN-01SB</t>
  </si>
  <si>
    <t>FQZHN-02SB</t>
  </si>
  <si>
    <t>FQZHN-03SB</t>
  </si>
  <si>
    <t xml:space="preserve">FQZHN-04SB </t>
  </si>
  <si>
    <t xml:space="preserve">FQZHN-05SB </t>
  </si>
  <si>
    <t>для внутренних блоков (А) суммарной  мощности: А &lt; 16,6 кВт</t>
  </si>
  <si>
    <t>для внутренних блоков (А) суммарной  мощности: 16,6 кВт &lt; А &lt; 33,3 кВт</t>
  </si>
  <si>
    <t>для внутренних блоков (А) суммарной  мощности: 66 кВт &lt; А &lt; 92 кВт</t>
  </si>
  <si>
    <t>для внутренних блоков (А) суммарной  мощности: 90 кВт &lt; А &lt; 135кВт</t>
  </si>
  <si>
    <t xml:space="preserve">FQZHW-02SB </t>
  </si>
  <si>
    <t>FQZHW-03SB</t>
  </si>
  <si>
    <t>FQZHW-04SB</t>
  </si>
  <si>
    <t>Проводной пульт ДУ для 3-х трубной системы</t>
  </si>
  <si>
    <t>Пульты дистанционного управления для 3-х трубных систем</t>
  </si>
  <si>
    <t>MD-CCM03/E(T)</t>
  </si>
  <si>
    <t>Центральный ПУ для внутренних блоков 3-х трубных систем</t>
  </si>
  <si>
    <r>
      <t xml:space="preserve">НАРУЖНЫЕ БЛОКИ </t>
    </r>
    <r>
      <rPr>
        <b/>
        <u/>
        <sz val="14"/>
        <color indexed="9"/>
        <rFont val="Arial"/>
        <family val="2"/>
        <charset val="204"/>
      </rPr>
      <t>V5X</t>
    </r>
  </si>
  <si>
    <t>ПРИТОЧНO-ВЫТЯЖНЫЕ УСТАНОВКИ С РЕКУПЕРАЦИЕЙ ТЕПЛА</t>
  </si>
  <si>
    <t>Уров. Шума ДБ (A)</t>
  </si>
  <si>
    <t>Уров. шума, ДБ (A)</t>
  </si>
  <si>
    <t>RSJ-200/SN1</t>
  </si>
  <si>
    <t>RSJ-420/SZN1</t>
  </si>
  <si>
    <t>RSJ-800/SZN1</t>
  </si>
  <si>
    <t>750*1100*750</t>
  </si>
  <si>
    <t>1015*1775*1026</t>
  </si>
  <si>
    <t>1995*1775*1026</t>
  </si>
  <si>
    <t>Уров. Шума, ДБ (A)</t>
  </si>
  <si>
    <t>MDCCU-07CN1</t>
  </si>
  <si>
    <t>MDCCU-10CN1</t>
  </si>
  <si>
    <t>MDCCU-14CN1</t>
  </si>
  <si>
    <t>MDCCU-16CN1</t>
  </si>
  <si>
    <t>MDCCU-22CN1</t>
  </si>
  <si>
    <t>MDCCU-28CN1</t>
  </si>
  <si>
    <t>MDCCU-35CN1</t>
  </si>
  <si>
    <t>MDCCU-45CN1</t>
  </si>
  <si>
    <t>МОДУЛЬНЫЕ ЧИЛЛЕРЫ с винтовым компрессором</t>
  </si>
  <si>
    <t>MDCCU-03CN1</t>
  </si>
  <si>
    <t>MDCCU-05CN1</t>
  </si>
  <si>
    <t>GMCC</t>
  </si>
  <si>
    <t>Copeland</t>
  </si>
  <si>
    <t>Чиллеры с воздушным охлаждением конденсатора c винтовым комрессором, R134a</t>
  </si>
  <si>
    <t xml:space="preserve">LSBLG340/MCFN  </t>
  </si>
  <si>
    <t xml:space="preserve">LSBLG440/MCFN </t>
  </si>
  <si>
    <t xml:space="preserve">LSBLG540/MCFN </t>
  </si>
  <si>
    <t>LSBLG690/MCFN</t>
  </si>
  <si>
    <t>LSBLG805/MCFN</t>
  </si>
  <si>
    <t xml:space="preserve">LSBLG890/MCFN </t>
  </si>
  <si>
    <t>LSBLG1080/MCFN</t>
  </si>
  <si>
    <t xml:space="preserve">LSBLG1200/MCFN  </t>
  </si>
  <si>
    <t>LSBLG1385/MCFN</t>
  </si>
  <si>
    <t>848*549*300</t>
  </si>
  <si>
    <t>910*575*335</t>
  </si>
  <si>
    <t>825*597*315</t>
  </si>
  <si>
    <t>890*650*360</t>
  </si>
  <si>
    <t>916*702*360</t>
  </si>
  <si>
    <t>965*755*420</t>
  </si>
  <si>
    <t>1077*967*396</t>
  </si>
  <si>
    <t>1260*908*700</t>
  </si>
  <si>
    <t>1250*1615*765</t>
  </si>
  <si>
    <t>1305*1790*820</t>
  </si>
  <si>
    <t>MDGB-F30W/SN1</t>
  </si>
  <si>
    <t>MDGB-F65W/SN1</t>
  </si>
  <si>
    <t xml:space="preserve">ФАНКОЙЛЫ 2-х ТРУБНЫЕ </t>
  </si>
  <si>
    <t>Фанкойлы канальные двухрядные</t>
  </si>
  <si>
    <t>Фанкойлы канальные трёхрядные</t>
  </si>
  <si>
    <t xml:space="preserve">ФАНКОЙЛЫ 4-х ТРУБНЫЕ </t>
  </si>
  <si>
    <t>Фанкойлы 4-х трубные кассетного типа компактные</t>
  </si>
  <si>
    <t>Фанкойлы 4-х трубные кассетного типа</t>
  </si>
  <si>
    <t>Фанкойлы 4-х трубные канального типа  12 Па (Eurovent)</t>
  </si>
  <si>
    <t>Фанкойлы 4-х трубные канального типа  30 Па (Eurovent)</t>
  </si>
  <si>
    <t>Фанкойлы 4-х трубные канального типа  50 Па (Eurovent)</t>
  </si>
  <si>
    <t>ФАНКОЙЛЫ 2-х ТРУБНЫЕ под заказ</t>
  </si>
  <si>
    <t>СПЛИТ-СИСТЕМЫ НАСТЕННОГО ТИПА</t>
  </si>
  <si>
    <t>Сплит-системы инверторные</t>
  </si>
  <si>
    <t>MDSA-07HRFN1 indoor</t>
  </si>
  <si>
    <t>MDSA-09HRFN1 indoor</t>
  </si>
  <si>
    <t>MDSA-12HRFN1 indoor</t>
  </si>
  <si>
    <t>MDSA-18HRFN1 indoor</t>
  </si>
  <si>
    <t>MDSA-24HRFN1 indoor</t>
  </si>
  <si>
    <t xml:space="preserve">Сплит-системы ON/OFF </t>
  </si>
  <si>
    <t>MDSF-07HRN1 indoor</t>
  </si>
  <si>
    <t>MDSF-09HRN1 indoor</t>
  </si>
  <si>
    <t>MDSF-12HRN1 indoor</t>
  </si>
  <si>
    <t>MDSF-18HRN1 indoor</t>
  </si>
  <si>
    <t>MDSF-24HRN1 indoor</t>
  </si>
  <si>
    <t>MDSF-28HRN1 indoor</t>
  </si>
  <si>
    <t>MDOF-07HN1 outdoor</t>
  </si>
  <si>
    <t>MDOF-09HN1 outdoor</t>
  </si>
  <si>
    <t>MDOF-12HN1 outdoor</t>
  </si>
  <si>
    <t>MDOF-18HN1 outdoor</t>
  </si>
  <si>
    <t>MDOF-24HN1 outdoor</t>
  </si>
  <si>
    <t>MDOF-28HN1 outdoor</t>
  </si>
  <si>
    <t>MDSF-09HRN1-v indoor</t>
  </si>
  <si>
    <t>MDSF-12HRN1-v indoor</t>
  </si>
  <si>
    <t>MDSF-18HRN1-v indoor</t>
  </si>
  <si>
    <t>МУЛЬТИ СПЛИТ-СИСТЕМЫ СВОБОДНОЙ КОМПЛЕКТАЦИИ СЕРИИ FREE MATCH</t>
  </si>
  <si>
    <t>MDCA3I-18HRDN1 indoor</t>
  </si>
  <si>
    <t>VRF_Мультизональные системы</t>
  </si>
  <si>
    <t>HRV_Приточные установки</t>
  </si>
  <si>
    <t>Фанкойлы 2-х трубные</t>
  </si>
  <si>
    <t>Фанкойлы 4-х трубные</t>
  </si>
  <si>
    <t>CCU-07-1</t>
  </si>
  <si>
    <t>CCU-10-1</t>
  </si>
  <si>
    <t>CCU-14-1</t>
  </si>
  <si>
    <t>CCU-16-1</t>
  </si>
  <si>
    <t>CCU-22/28-1</t>
  </si>
  <si>
    <t>CCU-35-1</t>
  </si>
  <si>
    <t>CCU-45-1</t>
  </si>
  <si>
    <t>PF-KIT-01</t>
  </si>
  <si>
    <t>Плазма-фильтр (опция для серий AURORA и FAIRWIND)</t>
  </si>
  <si>
    <t>Опции для сплит-систем</t>
  </si>
  <si>
    <t>MDCA3-12HRN1 indoor</t>
  </si>
  <si>
    <t>MDCA3-18HRN1 indoor</t>
  </si>
  <si>
    <t>MDCD-24HRN1 indoor</t>
  </si>
  <si>
    <t>MDCD-36HRN1 indoor</t>
  </si>
  <si>
    <t>MDCD-48HRN1 indoor</t>
  </si>
  <si>
    <t>MDCD-60HRN1 indoor</t>
  </si>
  <si>
    <t>842*700*320</t>
  </si>
  <si>
    <t>900*1170*350</t>
  </si>
  <si>
    <t>845*700*320</t>
  </si>
  <si>
    <t>MDFM-24ARN1 indoor</t>
  </si>
  <si>
    <t>MDOFM-24AN1 outdoor</t>
  </si>
  <si>
    <t>MDFM-48ARN1 indoor</t>
  </si>
  <si>
    <t>MDOFM-48AN1 outdoor</t>
  </si>
  <si>
    <t>MDFM-60ARN1 indoor</t>
  </si>
  <si>
    <t>MDOFM-60AN1 outdoor</t>
  </si>
  <si>
    <t>8,06+2,2</t>
  </si>
  <si>
    <t>0,166+2,2</t>
  </si>
  <si>
    <t>15,2+3,5</t>
  </si>
  <si>
    <t>0,288+3,5</t>
  </si>
  <si>
    <t>18,2+3,5</t>
  </si>
  <si>
    <t>0,347+3,5</t>
  </si>
  <si>
    <t>Внутренние блоки канального типа 196 Па в комплекте с проводным пультом,  фильтр в комплекте</t>
  </si>
  <si>
    <t>MDCA3-18HRDN1 indoor</t>
  </si>
  <si>
    <t>1514×1865×841</t>
  </si>
  <si>
    <t>2000×1880×900</t>
  </si>
  <si>
    <t>3550*1220*1730</t>
  </si>
  <si>
    <t>3550*1220*1800</t>
  </si>
  <si>
    <t>3550*1220*1900</t>
  </si>
  <si>
    <t>4600*1520*2035</t>
  </si>
  <si>
    <t>CCU-03</t>
  </si>
  <si>
    <t>CCU-05</t>
  </si>
  <si>
    <t>350*200*150</t>
  </si>
  <si>
    <t>CCU-53/61</t>
  </si>
  <si>
    <t>CCU-70</t>
  </si>
  <si>
    <t>CCU-105</t>
  </si>
  <si>
    <t>ЧИЛЛЕРЫ модульные</t>
  </si>
  <si>
    <t>Наружный блок VRF V5X ( DC inverter, R 410A, 380 V) модульные</t>
  </si>
  <si>
    <t>Наружный блок Water source W series c водяным охлаждением конденсатора (DC inverter, R410A, 380V)</t>
  </si>
  <si>
    <t>Наружный блок VRF индивидуальной установки (DC inverter, R410A, 380 V)</t>
  </si>
  <si>
    <t>НАРУЖНЫЕ БЛОКИ V4+ VRF 3-х трубные (DC inverter, R 410A, 380 V) модульные</t>
  </si>
  <si>
    <t>Cплит-системы колонного типа, ИК ПДУ в комплекте</t>
  </si>
  <si>
    <t>MDV-252W/D2RN1T</t>
  </si>
  <si>
    <t>MDV-280W/D2RN1T</t>
  </si>
  <si>
    <t>MDV-335W/D2RN1T</t>
  </si>
  <si>
    <t>MDV-400W/D2RN1T</t>
  </si>
  <si>
    <t>MDV-450W/D2RN1T</t>
  </si>
  <si>
    <t>ВНУТРЕННИЕ БЛОКИ VRF</t>
  </si>
  <si>
    <t>Шлюз для программы управления IMM для VRF</t>
  </si>
  <si>
    <t>Программа управления VRF</t>
  </si>
  <si>
    <t>Разветвители фреоновой магистрали для внутренних блоков</t>
  </si>
  <si>
    <t>Разветвители фреоновой магистрали для внешних блоков</t>
  </si>
  <si>
    <t>MDSAI-07HRFN1 indoor</t>
  </si>
  <si>
    <t>MDCD-24HRDN1 indoor</t>
  </si>
  <si>
    <t>MDCD-36HRDN1 indoor</t>
  </si>
  <si>
    <t>MDCD-48HRDN1 indoor</t>
  </si>
  <si>
    <t>MDCD-60HRDN1 indoor</t>
  </si>
  <si>
    <t>MDOA-07HFN1 outdoor</t>
  </si>
  <si>
    <t>MDOA-09HFN1 outdoor</t>
  </si>
  <si>
    <t>MDOA-12HFN1 outdoor</t>
  </si>
  <si>
    <t>MDOA-18HFN1 outdoor</t>
  </si>
  <si>
    <t>MDOA-24HFN1 outdoor</t>
  </si>
  <si>
    <t>MDOF-09HN1-v outdoor</t>
  </si>
  <si>
    <t>MDOF-12HN1-v outdoor</t>
  </si>
  <si>
    <t>MDOF-18HN1-v outdoor</t>
  </si>
  <si>
    <t>Полупромышленные большой мощности</t>
  </si>
  <si>
    <t>Полупромышленные инверторные</t>
  </si>
  <si>
    <t>Инверторные сплит-системы кассетного типа (компактные), встроенная помпа, ИК ПДУ в комплекте</t>
  </si>
  <si>
    <t>MDUE-18HRDN1 indoor</t>
  </si>
  <si>
    <t>MDUE-24HRDN1 indoor</t>
  </si>
  <si>
    <t>MDUE-36HRDN1 indoor</t>
  </si>
  <si>
    <t>MDUE-48HRDN1 indoor</t>
  </si>
  <si>
    <t>MDUE-60HRDN1 indoor</t>
  </si>
  <si>
    <t>CCM03/E</t>
  </si>
  <si>
    <t>LSBLGW880/C</t>
  </si>
  <si>
    <t>CCM15</t>
  </si>
  <si>
    <t>MD-KNX-01</t>
  </si>
  <si>
    <t>AHUKZ-01B</t>
  </si>
  <si>
    <t>AHUKZ-02B</t>
  </si>
  <si>
    <t>AHUKZ-03B</t>
  </si>
  <si>
    <t>Пульты дистанционного управления и центральные контроллеры</t>
  </si>
  <si>
    <t>термостат для фанкойлов серий M(D)KT /M(D)KF/ M(D)KH</t>
  </si>
  <si>
    <t>MDKH4-150</t>
  </si>
  <si>
    <t>MDKH4-250</t>
  </si>
  <si>
    <t>MDKH4-300</t>
  </si>
  <si>
    <t>MDKH4-400</t>
  </si>
  <si>
    <t>MDKH4-450</t>
  </si>
  <si>
    <t>MDKH4-500</t>
  </si>
  <si>
    <t>MDKH4-600</t>
  </si>
  <si>
    <t>MDKH4-800</t>
  </si>
  <si>
    <t>MDKH4-900</t>
  </si>
  <si>
    <t>MDKH5-150</t>
  </si>
  <si>
    <t>MDKH5-250</t>
  </si>
  <si>
    <t>MDKH5-300</t>
  </si>
  <si>
    <t>MDKH5-400</t>
  </si>
  <si>
    <t>MDKH5-450</t>
  </si>
  <si>
    <t>MDKH5-500</t>
  </si>
  <si>
    <t>MDKH5-600</t>
  </si>
  <si>
    <t>MDKH5-800</t>
  </si>
  <si>
    <t>MDKH5-900</t>
  </si>
  <si>
    <t>MDKF4-150</t>
  </si>
  <si>
    <t>MDKF4-250</t>
  </si>
  <si>
    <t>MDKF4-300</t>
  </si>
  <si>
    <t>MDKF4-400</t>
  </si>
  <si>
    <t>MDKF4-450</t>
  </si>
  <si>
    <t>MDKF4-500</t>
  </si>
  <si>
    <t>MDKF4-600</t>
  </si>
  <si>
    <t>MDKF4-800</t>
  </si>
  <si>
    <t>MDKF4-900</t>
  </si>
  <si>
    <t>MDKF5-150</t>
  </si>
  <si>
    <t>MDKF5-250</t>
  </si>
  <si>
    <t>MDKF5-300</t>
  </si>
  <si>
    <t>MDKF5-400</t>
  </si>
  <si>
    <t>MDKF5-450</t>
  </si>
  <si>
    <t>MDKF5-500</t>
  </si>
  <si>
    <t>MDKF5-600</t>
  </si>
  <si>
    <t>MDKF5-800</t>
  </si>
  <si>
    <t>MDKF5-900</t>
  </si>
  <si>
    <t xml:space="preserve">35168256-001 </t>
  </si>
  <si>
    <t>механический термостат (для канальных 4-х трубных фанкойлов)</t>
  </si>
  <si>
    <t>Клапан 3-х ходовой с приводом для фанкойлов однопоточных MDKC-***</t>
  </si>
  <si>
    <t>Клапан 3-х ходовой с приводом для “теплых” теплообменников кассетных 4-х трубных фанкойлов, использовать в комплекте с клапаном TWVK09</t>
  </si>
  <si>
    <t>есть в наличии</t>
  </si>
  <si>
    <t>MDV-MBQ1-01D</t>
  </si>
  <si>
    <t>MDV-D45Q1/N1-D</t>
  </si>
  <si>
    <t>MDV-D56Q1/N1-D</t>
  </si>
  <si>
    <t>MDV-D71Q1/N1-D</t>
  </si>
  <si>
    <t>панель потолочная для кассетных блоков серии Q1/N1-D до 4,5 кВт</t>
  </si>
  <si>
    <t>панель потолочная для кассетных блоков серии Q1/N1-D от 4,5 кВт</t>
  </si>
  <si>
    <t xml:space="preserve">Панели к внутренним блокам однопоточным кассетного типа VRF </t>
  </si>
  <si>
    <t>MDC-SS130/RN1L</t>
  </si>
  <si>
    <t>В комплекте с фильтром, дренажной помпой и ИК ПДУ и дренажным поддоном, декоративная панель отгружается отдельной позицией, 3-х ходовой клапан поставляется отдельно.</t>
  </si>
  <si>
    <t>устройство адресации (только для кассетных и настенных фанкойлов) для подключения к центральному контроллеру CCM03/E</t>
  </si>
  <si>
    <t>В комплекте с фильтром, дренажной помпой и ИК ПДУ, декоративная панель отгружается отдельной позицией, беспроводной пульт ДУ, 3-х ходовой клапан и комплект обвязки поставляются отдельно.</t>
  </si>
  <si>
    <t>987*1167*400</t>
  </si>
  <si>
    <t>MDV-V400W/DRN1-i</t>
  </si>
  <si>
    <t>MDV-V450W/DRN1-i</t>
  </si>
  <si>
    <t>990*1635*790</t>
  </si>
  <si>
    <t>1340*1635*790</t>
  </si>
  <si>
    <t>1360*1650*540</t>
  </si>
  <si>
    <t>1390*1615*765</t>
  </si>
  <si>
    <t>1585*1615*765</t>
  </si>
  <si>
    <t>2540*1615*765</t>
  </si>
  <si>
    <t>990*966*336</t>
  </si>
  <si>
    <t>1120*1558*400</t>
  </si>
  <si>
    <t>630*225*600</t>
  </si>
  <si>
    <t>960*225*600</t>
  </si>
  <si>
    <t>1054*153*425</t>
  </si>
  <si>
    <t>1204*189*443</t>
  </si>
  <si>
    <t>1180*25*465</t>
  </si>
  <si>
    <t>1350*25*505</t>
  </si>
  <si>
    <r>
      <t xml:space="preserve">Потр. мощн., </t>
    </r>
    <r>
      <rPr>
        <b/>
        <sz val="8"/>
        <color indexed="10"/>
        <rFont val="Arial"/>
        <family val="2"/>
        <charset val="204"/>
      </rPr>
      <t>Вт</t>
    </r>
  </si>
  <si>
    <t>570*260*570</t>
  </si>
  <si>
    <t>647*50*647</t>
  </si>
  <si>
    <t>950*46*950</t>
  </si>
  <si>
    <t>1072*290*230</t>
  </si>
  <si>
    <t>1250*325*245</t>
  </si>
  <si>
    <t>990*660*206</t>
  </si>
  <si>
    <t>1280*660*206</t>
  </si>
  <si>
    <t>1670*680*244</t>
  </si>
  <si>
    <t>1670*680*285</t>
  </si>
  <si>
    <t>1000*625*200</t>
  </si>
  <si>
    <t>1200*625*200</t>
  </si>
  <si>
    <t>1500*625*200</t>
  </si>
  <si>
    <t>1368*420*691</t>
  </si>
  <si>
    <t>1970*668*858,5</t>
  </si>
  <si>
    <t>MDV-D22T2/N1-DA5</t>
  </si>
  <si>
    <t>MDV-D28T2/N1-DA5</t>
  </si>
  <si>
    <t>MDV-D36T2/N1-DA5</t>
  </si>
  <si>
    <t>MDV-D45T2/N1-DA5</t>
  </si>
  <si>
    <t>740*210*500</t>
  </si>
  <si>
    <t>960*210*500</t>
  </si>
  <si>
    <t>700*210*635</t>
  </si>
  <si>
    <t>1010*210*635</t>
  </si>
  <si>
    <t>1230*270*775</t>
  </si>
  <si>
    <t>1290*300*865</t>
  </si>
  <si>
    <t>Потр. мощность, Вт</t>
  </si>
  <si>
    <t>Габариты, мм,   ШхВхГ</t>
  </si>
  <si>
    <t>667*264*580</t>
  </si>
  <si>
    <t>744*270*804</t>
  </si>
  <si>
    <t>824*270*904</t>
  </si>
  <si>
    <t>1116*388*1134</t>
  </si>
  <si>
    <t>Гидр.  сопр-е, кПа</t>
  </si>
  <si>
    <t>Уровень шума, дБ (А)</t>
  </si>
  <si>
    <t>(Ш*В*Г)</t>
  </si>
  <si>
    <t>1020*1770*980</t>
  </si>
  <si>
    <t>2000*1770*960</t>
  </si>
  <si>
    <t>2200*2060*1120</t>
  </si>
  <si>
    <t>MDGCL-F30W/RN1</t>
  </si>
  <si>
    <t>MDGBL-F65W/RN1</t>
  </si>
  <si>
    <t>MDGBL-F250W/RN1</t>
  </si>
  <si>
    <t>2000*1880*900</t>
  </si>
  <si>
    <t>2850*2110*2000</t>
  </si>
  <si>
    <t>3800*2130*2000</t>
  </si>
  <si>
    <t>1615*990*965</t>
  </si>
  <si>
    <t>1705*1120*1050</t>
  </si>
  <si>
    <t>Напор насоса, кРа</t>
  </si>
  <si>
    <r>
      <t xml:space="preserve">Воздухоохлаждаемые DC-инверторные мини-чиллеры </t>
    </r>
    <r>
      <rPr>
        <b/>
        <u/>
        <sz val="10"/>
        <color indexed="9"/>
        <rFont val="Arial"/>
        <family val="2"/>
        <charset val="204"/>
      </rPr>
      <t>со встроенным гидромодулем</t>
    </r>
    <r>
      <rPr>
        <b/>
        <sz val="10"/>
        <color indexed="9"/>
        <rFont val="Arial Cyr"/>
        <charset val="204"/>
      </rPr>
      <t>, R410a, пульт управления встроенный</t>
    </r>
  </si>
  <si>
    <t>MDGC-V5W/D2N1</t>
  </si>
  <si>
    <t>MDGC-V7W/D2N1</t>
  </si>
  <si>
    <t>MDGC-V10W/D2N1</t>
  </si>
  <si>
    <t>MDGC-V12W/D2N1</t>
  </si>
  <si>
    <t>MDGC-V14W/D2N1</t>
  </si>
  <si>
    <t>MDGC-V16W/D2N1</t>
  </si>
  <si>
    <t>970*1327*400</t>
  </si>
  <si>
    <t>5880*2370*2280</t>
  </si>
  <si>
    <t>3600*1420*2000</t>
  </si>
  <si>
    <t>3600*1440*2000</t>
  </si>
  <si>
    <t>1053*170*425</t>
  </si>
  <si>
    <t>(ШхВхГ)</t>
  </si>
  <si>
    <t>1180*25*486</t>
  </si>
  <si>
    <t>7</t>
  </si>
  <si>
    <t>12,9</t>
  </si>
  <si>
    <t>12,42</t>
  </si>
  <si>
    <t>13,85</t>
  </si>
  <si>
    <t>17,58</t>
  </si>
  <si>
    <t>17,6</t>
  </si>
  <si>
    <t>7,27</t>
  </si>
  <si>
    <t>8,22</t>
  </si>
  <si>
    <t>10,39</t>
  </si>
  <si>
    <t>9,96</t>
  </si>
  <si>
    <t>11,55</t>
  </si>
  <si>
    <t>1,204</t>
  </si>
  <si>
    <t>1,25</t>
  </si>
  <si>
    <t>1,414</t>
  </si>
  <si>
    <t>1,787</t>
  </si>
  <si>
    <t>2,219</t>
  </si>
  <si>
    <t>23,8</t>
  </si>
  <si>
    <t>25,2</t>
  </si>
  <si>
    <t>56</t>
  </si>
  <si>
    <t>830*240*830</t>
  </si>
  <si>
    <t>950*45*950</t>
  </si>
  <si>
    <t>830*300*830</t>
  </si>
  <si>
    <t>25</t>
  </si>
  <si>
    <t>30,5</t>
  </si>
  <si>
    <t>915*290*210</t>
  </si>
  <si>
    <t>1072*230*315</t>
  </si>
  <si>
    <t>800*592*225</t>
  </si>
  <si>
    <t>1000*592*225</t>
  </si>
  <si>
    <t>1200*592*225</t>
  </si>
  <si>
    <t>1500*592*225</t>
  </si>
  <si>
    <t>550*545*212</t>
  </si>
  <si>
    <t>750*545*212</t>
  </si>
  <si>
    <t>950*545*212</t>
  </si>
  <si>
    <t>1250*545*212</t>
  </si>
  <si>
    <t>757*241*522</t>
  </si>
  <si>
    <t>841*241*522</t>
  </si>
  <si>
    <t>941*241*522</t>
  </si>
  <si>
    <t>1161*241*522</t>
  </si>
  <si>
    <t>1461*241*522</t>
  </si>
  <si>
    <t>1566*241*522</t>
  </si>
  <si>
    <t>1856*241*522</t>
  </si>
  <si>
    <t>2022*241*522</t>
  </si>
  <si>
    <t>Внутренние блоки канального типа 10-30 Па в комплекте cо встроенной дренажной помпой и проводным пультом,  фильтр в комплекте</t>
  </si>
  <si>
    <t>14,6</t>
  </si>
  <si>
    <t>17</t>
  </si>
  <si>
    <t>20,2</t>
  </si>
  <si>
    <t>31,9</t>
  </si>
  <si>
    <t>34,4</t>
  </si>
  <si>
    <t>39,5</t>
  </si>
  <si>
    <t>43,1</t>
  </si>
  <si>
    <t>6,6</t>
  </si>
  <si>
    <t>13,2</t>
  </si>
  <si>
    <t>21,2</t>
  </si>
  <si>
    <t>1,135</t>
  </si>
  <si>
    <t>1,514</t>
  </si>
  <si>
    <t>1,72</t>
  </si>
  <si>
    <t>2,064</t>
  </si>
  <si>
    <t>2,425</t>
  </si>
  <si>
    <t>2,718</t>
  </si>
  <si>
    <t>3,423</t>
  </si>
  <si>
    <t>1360</t>
  </si>
  <si>
    <t>1700</t>
  </si>
  <si>
    <t>2040</t>
  </si>
  <si>
    <t>2380</t>
  </si>
  <si>
    <t>2720</t>
  </si>
  <si>
    <t>3060</t>
  </si>
  <si>
    <t>3740</t>
  </si>
  <si>
    <t>395*50*270</t>
  </si>
  <si>
    <t>5,93</t>
  </si>
  <si>
    <t>6,17</t>
  </si>
  <si>
    <t>6,7</t>
  </si>
  <si>
    <t>9,28</t>
  </si>
  <si>
    <t>10,58</t>
  </si>
  <si>
    <t>6,67</t>
  </si>
  <si>
    <t>7,87</t>
  </si>
  <si>
    <t>8,06</t>
  </si>
  <si>
    <t>8,67</t>
  </si>
  <si>
    <t>11,65</t>
  </si>
  <si>
    <t>12,62</t>
  </si>
  <si>
    <t>0,877</t>
  </si>
  <si>
    <t>1,02</t>
  </si>
  <si>
    <t>1,061</t>
  </si>
  <si>
    <t>1,152</t>
  </si>
  <si>
    <t>1,596</t>
  </si>
  <si>
    <t>1,82</t>
  </si>
  <si>
    <t>741×241×522</t>
  </si>
  <si>
    <t>841×241×522</t>
  </si>
  <si>
    <t>941×241×522</t>
  </si>
  <si>
    <t>1161×241×522</t>
  </si>
  <si>
    <t>1461×241×522</t>
  </si>
  <si>
    <t>1566×241×522</t>
  </si>
  <si>
    <t>1856×241×522</t>
  </si>
  <si>
    <t>FCUKZ-03</t>
  </si>
  <si>
    <t>FCUKZ-04</t>
  </si>
  <si>
    <t>296*66*212</t>
  </si>
  <si>
    <t>1825*1245*899</t>
  </si>
  <si>
    <t>2158*1260*1082</t>
  </si>
  <si>
    <t>1844*1272*924</t>
  </si>
  <si>
    <t>2168*1275*1105</t>
  </si>
  <si>
    <t>MDRC-062HWN1</t>
  </si>
  <si>
    <t>MDRC-075HWN1</t>
  </si>
  <si>
    <t>MDRC-085HWN1</t>
  </si>
  <si>
    <t>MDRC-100HWN1</t>
  </si>
  <si>
    <t>MDRC-125HWN1</t>
  </si>
  <si>
    <t>MDRC-150HWN1</t>
  </si>
  <si>
    <t>MDRC-175HWN1</t>
  </si>
  <si>
    <t>MDRC-200HWN1</t>
  </si>
  <si>
    <t>MDRC-250HWN1</t>
  </si>
  <si>
    <t>MDRC-300HWN1</t>
  </si>
  <si>
    <t>MDRCT-062CWN1</t>
  </si>
  <si>
    <t>MDRCT-075CWN1</t>
  </si>
  <si>
    <t>MDRCT-085CWN1</t>
  </si>
  <si>
    <t>MDRCT-100CWN1</t>
  </si>
  <si>
    <t>MDRCT-125CWN1</t>
  </si>
  <si>
    <t>MDRCT-150CWN1</t>
  </si>
  <si>
    <t>MDRCT-175CWN1</t>
  </si>
  <si>
    <t>MDRCT-200CWN1</t>
  </si>
  <si>
    <t>MDRCT-250CWN1</t>
  </si>
  <si>
    <t>MDRCT-300CWN1</t>
  </si>
  <si>
    <t>блок управления фанкойлами MDKT** 2-х трубных, MDKH/MDKF, проводной пульт в комплекте, поддержка Modbus</t>
  </si>
  <si>
    <t>блок управления для канальных 4-х трубных фанкойлов MDKT3-**FG**, проводной пульт в комплекте, поддержка Modbus</t>
  </si>
  <si>
    <t>1475*840*1130</t>
  </si>
  <si>
    <t>1483*1138*1231</t>
  </si>
  <si>
    <t>1965*1230*1130</t>
  </si>
  <si>
    <t>2192*1247*1670</t>
  </si>
  <si>
    <t>2220*1245*2320</t>
  </si>
  <si>
    <t>RSJ-35/300RDN3-F1</t>
  </si>
  <si>
    <t>1,5/3,0/3,0</t>
  </si>
  <si>
    <t>Потр. мощн., кВт (Вт - для внутренних)</t>
  </si>
  <si>
    <t>375*350*150</t>
  </si>
  <si>
    <t>Шлюз протокола KNX (только внутренние блоки, 1 шлюз - 1внутр.блок)</t>
  </si>
  <si>
    <t>BMS gateway (Modbus)</t>
  </si>
  <si>
    <t>BMS gateway (Lonworks)</t>
  </si>
  <si>
    <t>Комплект инфракрасного датчика присутствия и работа с картой гостя</t>
  </si>
  <si>
    <t>722*290*187</t>
  </si>
  <si>
    <t>810*558*310</t>
  </si>
  <si>
    <t>802*297*189</t>
  </si>
  <si>
    <t>965*319*215</t>
  </si>
  <si>
    <t>1080*335*226</t>
  </si>
  <si>
    <t>715*250*188</t>
  </si>
  <si>
    <t>700*540*240</t>
  </si>
  <si>
    <t>800*275*188</t>
  </si>
  <si>
    <t>940*275*205</t>
  </si>
  <si>
    <t>1045*235*315</t>
  </si>
  <si>
    <t>MD2O-14HFN1 outdoor</t>
  </si>
  <si>
    <t>MD2O-18HFN1 outdoor</t>
  </si>
  <si>
    <t>MD3O-21HFN1 outdoor</t>
  </si>
  <si>
    <t>MD4O-36HFN1 outdoor</t>
  </si>
  <si>
    <t>MD5O-42HFN1 outdoor</t>
  </si>
  <si>
    <t>MDSAI-09HRFN1 indoor</t>
  </si>
  <si>
    <t>MDSAI-12HRFN1 indoor</t>
  </si>
  <si>
    <t>MDSAI-18HRFN1 indoor</t>
  </si>
  <si>
    <t>MDCA3I-07HRFN1 indoor</t>
  </si>
  <si>
    <t>MDCA3I-09HRFN1 indoor</t>
  </si>
  <si>
    <t>MDCA3I-12HRFN1 indoor</t>
  </si>
  <si>
    <t>MDTBI-07HRFN1 indoor</t>
  </si>
  <si>
    <t>MDTBI-09HRFN1 indoor</t>
  </si>
  <si>
    <t>MDTBI-12HRFN1 indoor</t>
  </si>
  <si>
    <t>MDFFI-09HRFN1 indoor</t>
  </si>
  <si>
    <t>MDFFI-12HRFN1 indoor</t>
  </si>
  <si>
    <t>MD4O-28HFN1 outdoor</t>
  </si>
  <si>
    <t>800*554*333</t>
  </si>
  <si>
    <t>845*702*363</t>
  </si>
  <si>
    <t>964*810*410</t>
  </si>
  <si>
    <t>700*600*210</t>
  </si>
  <si>
    <t>990*965*345</t>
  </si>
  <si>
    <t>840*840*205</t>
  </si>
  <si>
    <t>840*840*245</t>
  </si>
  <si>
    <t>950*950*55</t>
  </si>
  <si>
    <t>840*840*287</t>
  </si>
  <si>
    <t>920*210*635</t>
  </si>
  <si>
    <t>920*270*635</t>
  </si>
  <si>
    <t>1140*270*775</t>
  </si>
  <si>
    <t>1200*300*865</t>
  </si>
  <si>
    <t>1068*235*675</t>
  </si>
  <si>
    <t>1285*235*675</t>
  </si>
  <si>
    <t>1650*235*675</t>
  </si>
  <si>
    <t>700*210*600</t>
  </si>
  <si>
    <t>500*1700*315</t>
  </si>
  <si>
    <t>550*1824*418</t>
  </si>
  <si>
    <t>600*1934*455</t>
  </si>
  <si>
    <t>946*810*410</t>
  </si>
  <si>
    <t>925*1333*410</t>
  </si>
  <si>
    <t xml:space="preserve">Розничная цена &gt;=, руб.
</t>
  </si>
  <si>
    <r>
      <t>Cплит-системы настенного типа серии</t>
    </r>
    <r>
      <rPr>
        <b/>
        <u/>
        <sz val="10"/>
        <color indexed="9"/>
        <rFont val="Arial"/>
        <family val="2"/>
        <charset val="204"/>
      </rPr>
      <t xml:space="preserve"> FAIRWIND ON/OFF CLASS A</t>
    </r>
    <r>
      <rPr>
        <b/>
        <sz val="10"/>
        <color indexed="9"/>
        <rFont val="Arial"/>
        <family val="2"/>
        <charset val="204"/>
      </rPr>
      <t xml:space="preserve">, энергоэффективность класса А, компрессор GMCC, возможность установки зимнего комплекта, температурная компенсация, противопылевой фильтр высокой плотности, нано-фильтр, защита от утечки хладагента, плазменный фильтр (опция), ИК ПДУ в комплекте, возможность подключения проводного ПДУ (опция)
</t>
    </r>
  </si>
  <si>
    <r>
      <t>Cплит-системы настенного типа серии</t>
    </r>
    <r>
      <rPr>
        <b/>
        <u/>
        <sz val="10"/>
        <color indexed="9"/>
        <rFont val="Arial"/>
        <family val="2"/>
        <charset val="204"/>
      </rPr>
      <t xml:space="preserve"> FAIRWIND ON/OFF CLASS A</t>
    </r>
    <r>
      <rPr>
        <b/>
        <sz val="10"/>
        <color indexed="9"/>
        <rFont val="Arial"/>
        <family val="2"/>
        <charset val="204"/>
      </rPr>
      <t>, энергоэффективность класса А, компрессор GMCC,  со встроенным зимним комплектом -25 ⁰С, температурная компенсация, противопылевой фильтр высокой плотности, нано-фильтр, защита от утечки хладагента, плазменный фильтр (опция), ИК ПДУ в комплекте, возможность подключения проводного ПДУ (опция)</t>
    </r>
  </si>
  <si>
    <r>
      <t xml:space="preserve">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VIDA SOLAR POWER</t>
    </r>
    <r>
      <rPr>
        <b/>
        <sz val="10"/>
        <color indexed="9"/>
        <rFont val="Arial"/>
        <family val="2"/>
        <charset val="204"/>
      </rPr>
      <t xml:space="preserve"> с дополнительным питанием от солнечной энергии, энергоэффективность класс А+, ионизатор, ИК ПДУ в комплекте</t>
    </r>
  </si>
  <si>
    <r>
      <t xml:space="preserve">Внешние блоки мульти-сплит систем серии </t>
    </r>
    <r>
      <rPr>
        <b/>
        <u/>
        <sz val="10"/>
        <color indexed="9"/>
        <rFont val="Arial"/>
        <family val="2"/>
        <charset val="204"/>
      </rPr>
      <t>FREE MATCH, энергоэффективность класс А</t>
    </r>
  </si>
  <si>
    <t>MDOU-24HN1 outdoor</t>
  </si>
  <si>
    <t>MDFA-12HRFN1 indoor</t>
  </si>
  <si>
    <t>MDOFA-12HFN1 outdoor</t>
  </si>
  <si>
    <r>
      <t>Инверторные сплит-системы напольно-потолочного типа</t>
    </r>
    <r>
      <rPr>
        <b/>
        <sz val="10"/>
        <color indexed="9"/>
        <rFont val="Arial"/>
        <family val="2"/>
        <charset val="204"/>
      </rPr>
      <t xml:space="preserve">, ИК ПДУ в комплекте  </t>
    </r>
  </si>
  <si>
    <t>KJR-120B/BKP-E</t>
  </si>
  <si>
    <t>Габариты, мм, ШхВхГ</t>
  </si>
  <si>
    <t>Воздухоохлаждаемый чиллер со встроенным гидромодулем, зимним комплектом -10⁰С, R410a, пульт управления в комплекте</t>
  </si>
  <si>
    <t>Габариты блока, мм,   ВхШхГ</t>
  </si>
  <si>
    <t xml:space="preserve">Полупромышленные сплит-системы большой мощности </t>
  </si>
  <si>
    <t xml:space="preserve">Cплит-системы большой мощности колонного типа, ИК ПДУ в комплекте  </t>
  </si>
  <si>
    <t>Вариатор (регулятор температуры конденсации)</t>
  </si>
  <si>
    <t>heat pump, R410a</t>
  </si>
  <si>
    <t>MDTB-76HWN1 indoor</t>
  </si>
  <si>
    <t>1366*450*716</t>
  </si>
  <si>
    <t>MDOV-76HN1 outdoor</t>
  </si>
  <si>
    <t>1255*908*×700</t>
  </si>
  <si>
    <t>MDTB-120HWN1 indoor</t>
  </si>
  <si>
    <t>MDOV-120HN1 outdoor</t>
  </si>
  <si>
    <t>MDHA-150HWN1 indoor</t>
  </si>
  <si>
    <t>1828*668*858</t>
  </si>
  <si>
    <t>MDOV-150HN1 outdoor</t>
  </si>
  <si>
    <t>MDHA-192HWN1 indoor</t>
  </si>
  <si>
    <t>MDOV-192HN1 outdoor</t>
  </si>
  <si>
    <t>1615*1390*765</t>
  </si>
  <si>
    <t>MDFA2-76HRN1 indoor</t>
  </si>
  <si>
    <t>1200*1860*420</t>
  </si>
  <si>
    <t>MDFA-16HRFN1 indoor</t>
  </si>
  <si>
    <t>700x600x210</t>
  </si>
  <si>
    <t>MDOFA-16HFN1 outdoor</t>
  </si>
  <si>
    <t>MDSAI-24HRFN1 indoor</t>
  </si>
  <si>
    <t>MDTC-96HWN1 indoor</t>
  </si>
  <si>
    <t>MDOVT-96HN1 outdoor</t>
  </si>
  <si>
    <t>MDFA3-96HRN1 indoor</t>
  </si>
  <si>
    <t xml:space="preserve">Внутренние блоки кассетного типа, компактные (647х647), встроенная помпа, ИК ПДУ в комплекте </t>
  </si>
  <si>
    <t xml:space="preserve">Внутренние блоки напольного типа, ИК ПДУ в комплекте </t>
  </si>
  <si>
    <t xml:space="preserve">Внутренние блоки кассетного типа (840х840), встроенная помпа, ИК ПДУ в комплекте </t>
  </si>
  <si>
    <t>MDV-120W/DON1</t>
  </si>
  <si>
    <t>900*1327*400</t>
  </si>
  <si>
    <t>MDV-140W/DON1</t>
  </si>
  <si>
    <t>MDV-160W/DON1</t>
  </si>
  <si>
    <t>MDV-120W/DGN1</t>
  </si>
  <si>
    <t>MDV-140W/DGN1</t>
  </si>
  <si>
    <t>MDV-160W/DGN1</t>
  </si>
  <si>
    <t>Наружный блок mini VRF ( DC inverter, 1 фаза, R410A, 220V)</t>
  </si>
  <si>
    <t>Наружный блок mini VRF ( DC inverter, 3-х фазный, R410A, 380V)</t>
  </si>
  <si>
    <t>термостат для фанкойлов серий MDKH4(5)*-** и MDKF4(5)-** с возможностью встраивания в корпус фанкойла</t>
  </si>
  <si>
    <t>Бытовые, Мульти-сплит системы</t>
  </si>
  <si>
    <t>TWVK11</t>
  </si>
  <si>
    <t>Клапан 3-х ходовой c приводом (для высоконапорных канальных фанкойлов 14,1-19,9 кВт)</t>
  </si>
  <si>
    <t>FQZHN-01DS</t>
  </si>
  <si>
    <t>FQZHN-02DS</t>
  </si>
  <si>
    <t>FQZHN-03DS</t>
  </si>
  <si>
    <t>FQZHW-02N1DS</t>
  </si>
  <si>
    <t>FQZHW-03N1DS</t>
  </si>
  <si>
    <t>TWVK12</t>
  </si>
  <si>
    <t>FQZHN-04DS</t>
  </si>
  <si>
    <t>FQZHN-05DS</t>
  </si>
  <si>
    <t>FQZHW-04N1DS</t>
  </si>
  <si>
    <r>
      <t xml:space="preserve">Полностью 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AURORA</t>
    </r>
    <r>
      <rPr>
        <b/>
        <sz val="10"/>
        <color indexed="9"/>
        <rFont val="Arial"/>
        <family val="2"/>
        <charset val="204"/>
      </rPr>
      <t>, 3D DC-Inverter, энергоэффективность класса А++, компрессор GMCC , Follow Me, температурная компенсация, функция самоочиски, защита помещения от замораживания, противопылевой фильтр высокой плотности, комбинированный фильтр тонкой очистки, защита от утечки хладагента, плазменный фильтр (опция), ИК ПДУ в комплекте</t>
    </r>
  </si>
  <si>
    <t>Внутренние блоки настенного типа, серия AURORA, 3D DC-Inverter, энергоэффективность класса А++, компрессор GMCC , Follow Me, температурная компенсация, функция самоочистки, защита помещения от замораживания, противопылевой фильтр высокой плотности, комбинированный фильтр тонкой очистки, защита от утечки хладагента, плазменный фильтр (опция),  ИК ПДУ в комплекте.</t>
  </si>
  <si>
    <t>CCM30</t>
  </si>
  <si>
    <t>Центральный ПУ для внутренних  блоков (до 64 внутренних  блоков), Touch Style Key</t>
  </si>
  <si>
    <t>MDVMS01/N1-C</t>
  </si>
  <si>
    <t>MDVMS02E/N1-C</t>
  </si>
  <si>
    <t>MDVMS04E/N1-C</t>
  </si>
  <si>
    <t>MDCE-24HRDN1 indoor</t>
  </si>
  <si>
    <t>T-MBQ-02D7I Cassette Panel</t>
  </si>
  <si>
    <t>MDSF-24HRN1-v indoor</t>
  </si>
  <si>
    <t>MDOF-24HN1-v outdoor</t>
  </si>
  <si>
    <t>MDSF-28HRN1-v indoor</t>
  </si>
  <si>
    <t>MDOF-28HN1-v outdoor</t>
  </si>
  <si>
    <t>Соединительный комплект для AHU (2,2/2,8/3,6/4,5/5,6/7,1/8/9/11,2/14,0кВт)</t>
  </si>
  <si>
    <t>Соединительный комплект для AHU (16/28кВт)</t>
  </si>
  <si>
    <t>Соединительный комплект для AHU (42/56 кВт)</t>
  </si>
  <si>
    <t>Соединительный комплект для AHU модульный (9,0-11,2/11,2-14,0/14,0-18,0/18,0-20,0кВт), проводной пульт</t>
  </si>
  <si>
    <t>Соединительный комплект для AHU модульный (20,0-25,0/25,0-30,0/30,0-36,0кВт),  проводной пульт</t>
  </si>
  <si>
    <t>Соединительный комплект для AHU модульный (36,0-40,0/40,0-45,0/45,0-50,0/50,0-56,0кВт), проводной пульт</t>
  </si>
  <si>
    <t xml:space="preserve">Контроллер внутренних блоков TCP/IP (до 64 внутр.блоков), для работы с устройствами iOS, Android OS, Windows </t>
  </si>
  <si>
    <t>Внутренние блоки каcсетного типа (компактные) без декоративной панели, в комплекте с ИК ПДУ,  со встроенной дренажной помпой</t>
  </si>
  <si>
    <t>Внутренние блоки каcсетного типа без декоративной панели, в комплекте с ИК ПДУ,  со встроенной дренажной помпой</t>
  </si>
  <si>
    <t>Внутренние блоки однопоточные каcсетного типа без декоративной панели, в комплекте с ИК ПДУ,  со встроенной дренажной помпой</t>
  </si>
  <si>
    <t>Разветвители фреоновой магистрали для внутренних блоков серии V4+R, VRF 3-х трубных</t>
  </si>
  <si>
    <t>Разветвители фреоновой магистрали для внешних блоков серии V4+R, VRF 3-х трубных</t>
  </si>
  <si>
    <t>Модульные чиллеры с воздушным охлаждением конденсатора, c H-образным теплообменником, зимним комплектом -10⁰С, R410a, пульт управления в комплекте</t>
  </si>
  <si>
    <t>Модульные чиллеры с воздушным охлаждением конденсатора, c зимним комплектом -10⁰С, R410a, пульт управления в комплекте</t>
  </si>
  <si>
    <t>Гидромодули для чиллеров с дублирующим насосом, двухнасосная версия, бак-аккумулятор 300л</t>
  </si>
  <si>
    <t>Аксессуары к чиллерам</t>
  </si>
  <si>
    <t>Сетевая программа управления (только для модульных чиллеров на базе спиральных компрессоров)</t>
  </si>
  <si>
    <t>Исполнение T3, только охлаждение, R410a, пульт управления в комплекте</t>
  </si>
  <si>
    <t>Исполнение T1, только охлаждение, R410a, пульт управления в комплекте</t>
  </si>
  <si>
    <t>Исполнение T1, охлаждение и нагрев, R410a, пульт управления в комплекте, боковое подключение воздуховодов</t>
  </si>
  <si>
    <t>Исполнение T3, только охлаждение, R410a, пульт управления в комплекте, боковое подключение воздуховодов</t>
  </si>
  <si>
    <r>
      <t xml:space="preserve">Компрессорно-конденсаторные блоки только охлаждение, </t>
    </r>
    <r>
      <rPr>
        <b/>
        <u/>
        <sz val="12"/>
        <color indexed="9"/>
        <rFont val="Arial"/>
        <family val="2"/>
        <charset val="204"/>
      </rPr>
      <t>R410a</t>
    </r>
    <r>
      <rPr>
        <b/>
        <sz val="12"/>
        <color indexed="9"/>
        <rFont val="Arial"/>
        <family val="2"/>
        <charset val="204"/>
      </rPr>
      <t>, c соединительным комплектом</t>
    </r>
  </si>
  <si>
    <t>Водонагреватели накопительного типа  для ГВC, внутренней установки, R134a</t>
  </si>
  <si>
    <t>Водонагреватели для бассейнов, проточные, встроенная панель управления, R410a</t>
  </si>
  <si>
    <t>Водонагреватели ГВС прямого нагрева,  коммерческого назначения, проводной пульт в комплекте, R410a</t>
  </si>
  <si>
    <t xml:space="preserve">Внутренние блоки канального типа, средненапорные, проводной пульт ДУ в комплекте, без фильтра       </t>
  </si>
  <si>
    <t xml:space="preserve">Cплит-системы кассетного типа (компактные), встроенная помпа, ИК ПДУ в комплекте, с зимним комплектом до -25 градусов (версия наружного блока -L)  </t>
  </si>
  <si>
    <r>
      <t>Cплит-системы напольно-потолочного типа</t>
    </r>
    <r>
      <rPr>
        <b/>
        <sz val="10"/>
        <color indexed="9"/>
        <rFont val="Arial"/>
        <family val="2"/>
        <charset val="204"/>
      </rPr>
      <t xml:space="preserve">, ИК ПДУ в комплекте, с зимним комплектом до -25 градусов (версия наружного блока -L)   </t>
    </r>
  </si>
  <si>
    <t xml:space="preserve">Cплит-системы консольного (напольного) типа, инверторные, ИК ПДУ в комплекте                    </t>
  </si>
  <si>
    <r>
      <t>Cплит-системы канального типа</t>
    </r>
    <r>
      <rPr>
        <b/>
        <sz val="10"/>
        <color indexed="9"/>
        <rFont val="Arial"/>
        <family val="2"/>
        <charset val="204"/>
      </rPr>
      <t xml:space="preserve">, фильтр, встроенная помпа, проводной пульт ДУ в комплекте, с зимним комплектом до -25 градусов (версия наружного блока -L)     </t>
    </r>
  </si>
  <si>
    <t>Cплит-системы большой мощности канального типа, проводной пульт ДУ в комплекте</t>
  </si>
  <si>
    <t xml:space="preserve">регулятор температуры конденсации для наружных блоков  76kBTU-120kBTU, для уточнений обращайтесь к менеджерам   </t>
  </si>
  <si>
    <t>регулятор температуры конденсации для наружных блоков до 60kBTU (2 мотора) и до 36kBTU (1 мотор), не устанавливается на консольные</t>
  </si>
  <si>
    <t>1452*462*797</t>
  </si>
  <si>
    <t>1200*1860*518</t>
  </si>
  <si>
    <t>1312*919*658</t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</si>
  <si>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33,3кВт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66 кВт</t>
    </r>
  </si>
  <si>
    <t>для внутренних блоков (А) суммарной  мощности: 33,3кВт &lt; А &lt; 66 кВт</t>
  </si>
  <si>
    <t>T-MBQ4-03FI Compact Cassette Panel</t>
  </si>
  <si>
    <t>950*55*950</t>
  </si>
  <si>
    <t>840*245*840</t>
  </si>
  <si>
    <t xml:space="preserve">T-MBQ4-03FI Compact Cassette Panel </t>
  </si>
  <si>
    <t>KJR-120D (17317100A06365)</t>
  </si>
  <si>
    <t>Аксессуары для кассетных блоков</t>
  </si>
  <si>
    <t>Проводной пульт для кассетных блоков MDCD-** с функцией независимого управления жалюзи</t>
  </si>
  <si>
    <r>
      <t xml:space="preserve">Cплит-системы кассетного типа (стандартные 840х840), </t>
    </r>
    <r>
      <rPr>
        <b/>
        <sz val="10"/>
        <color indexed="9"/>
        <rFont val="Arial"/>
        <family val="2"/>
        <charset val="204"/>
      </rPr>
      <t xml:space="preserve">встроенная помпа, ИК ПДУ в комплекте, с зимним комплектом до -25 градусов (версия наружного блока -L)   </t>
    </r>
  </si>
  <si>
    <t>Потр. мощн.номин., кВт</t>
  </si>
  <si>
    <t>T-MBQ4-03F Compact Cassette Panel</t>
  </si>
  <si>
    <t>MDOU-12HN1-L outdoor</t>
  </si>
  <si>
    <t>MDOU-18HN1-L outdoor</t>
  </si>
  <si>
    <t>T-MBQ-02D7 Cassette Panel</t>
  </si>
  <si>
    <t>MDOU-24HN1-L outdoor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</si>
</sst>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_ "/>
    <numFmt numFmtId="168" formatCode="0_);[Red]\(0\)"/>
    <numFmt numFmtId="169" formatCode="0.000"/>
    <numFmt numFmtId="172" formatCode="000000"/>
    <numFmt numFmtId="173" formatCode="_(* #,##0_);_(* \(#,##0\);_(* &quot;-&quot;??_);_(@_)"/>
  </numFmts>
  <fonts count="72">
    <font>
      <sz val="10"/>
      <name val="Arial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Helv"/>
      <family val="2"/>
    </font>
    <font>
      <sz val="16"/>
      <name val="Arial"/>
      <family val="2"/>
      <charset val="204"/>
    </font>
    <font>
      <b/>
      <sz val="16"/>
      <name val="Times New Roman"/>
      <family val="1"/>
      <charset val="204"/>
    </font>
    <font>
      <sz val="11"/>
      <color indexed="8"/>
      <name val="宋体"/>
      <charset val="134"/>
    </font>
    <font>
      <b/>
      <i/>
      <sz val="16"/>
      <name val="Arial"/>
      <family val="2"/>
      <charset val="204"/>
    </font>
    <font>
      <sz val="8"/>
      <name val="Arial"/>
      <family val="2"/>
      <charset val="204"/>
    </font>
    <font>
      <b/>
      <sz val="16"/>
      <name val="Arial Rounded MT Bold"/>
      <family val="2"/>
    </font>
    <font>
      <b/>
      <sz val="10"/>
      <name val="Arial Cyr"/>
      <charset val="204"/>
    </font>
    <font>
      <sz val="16"/>
      <color indexed="10"/>
      <name val="Arial"/>
      <family val="2"/>
      <charset val="204"/>
    </font>
    <font>
      <sz val="10"/>
      <name val="Arial Cyr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0"/>
      <name val="Pragmatica"/>
    </font>
    <font>
      <b/>
      <sz val="8"/>
      <color indexed="8"/>
      <name val="Arial"/>
      <family val="2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8"/>
      <name val="Arial"/>
      <family val="2"/>
      <charset val="204"/>
    </font>
    <font>
      <b/>
      <u/>
      <sz val="8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2"/>
      <color indexed="9"/>
      <name val="Arial Black"/>
      <family val="2"/>
      <charset val="204"/>
    </font>
    <font>
      <b/>
      <sz val="10"/>
      <color indexed="9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u/>
      <sz val="11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u/>
      <sz val="10"/>
      <color indexed="9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color indexed="62"/>
      <name val="Arial"/>
      <family val="2"/>
      <charset val="204"/>
    </font>
    <font>
      <b/>
      <sz val="10"/>
      <color indexed="9"/>
      <name val="Arial Cyr"/>
      <charset val="204"/>
    </font>
    <font>
      <sz val="8"/>
      <color indexed="81"/>
      <name val="Tahoma"/>
      <family val="2"/>
      <charset val="204"/>
    </font>
    <font>
      <b/>
      <u/>
      <sz val="12"/>
      <color indexed="9"/>
      <name val="Arial"/>
      <family val="2"/>
      <charset val="204"/>
    </font>
    <font>
      <b/>
      <u/>
      <sz val="11"/>
      <color indexed="9"/>
      <name val="Arial"/>
      <family val="2"/>
      <charset val="204"/>
    </font>
    <font>
      <b/>
      <i/>
      <sz val="9"/>
      <name val="Arial"/>
      <family val="2"/>
      <charset val="204"/>
    </font>
    <font>
      <b/>
      <i/>
      <u/>
      <sz val="9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u/>
      <sz val="14"/>
      <color indexed="9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sz val="12"/>
      <name val="Arial Black"/>
      <family val="2"/>
      <charset val="204"/>
    </font>
    <font>
      <b/>
      <sz val="8"/>
      <color indexed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8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9"/>
      <color rgb="FFFF0000"/>
      <name val="Arial Cyr"/>
      <charset val="204"/>
    </font>
    <font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color rgb="FFC00000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9" fillId="0" borderId="0"/>
    <xf numFmtId="0" fontId="3" fillId="0" borderId="0" applyNumberFormat="0" applyBorder="0" applyAlignment="0" applyProtection="0">
      <alignment vertical="center"/>
    </xf>
    <xf numFmtId="0" fontId="25" fillId="0" borderId="0"/>
    <xf numFmtId="0" fontId="5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5" fillId="0" borderId="0"/>
    <xf numFmtId="0" fontId="1" fillId="0" borderId="0"/>
    <xf numFmtId="0" fontId="12" fillId="0" borderId="0"/>
    <xf numFmtId="165" fontId="1" fillId="0" borderId="0" applyFont="0" applyFill="0" applyBorder="0" applyAlignment="0" applyProtection="0"/>
    <xf numFmtId="0" fontId="6" fillId="0" borderId="0"/>
    <xf numFmtId="0" fontId="3" fillId="0" borderId="0"/>
  </cellStyleXfs>
  <cellXfs count="1428">
    <xf numFmtId="0" fontId="0" fillId="0" borderId="0" xfId="0"/>
    <xf numFmtId="0" fontId="4" fillId="0" borderId="0" xfId="0" applyFont="1" applyAlignment="1"/>
    <xf numFmtId="0" fontId="5" fillId="0" borderId="0" xfId="0" applyFont="1" applyAlignment="1"/>
    <xf numFmtId="166" fontId="7" fillId="0" borderId="0" xfId="0" applyNumberFormat="1" applyFont="1" applyAlignment="1"/>
    <xf numFmtId="0" fontId="4" fillId="0" borderId="0" xfId="0" applyFont="1" applyFill="1" applyBorder="1" applyAlignment="1">
      <alignment horizontal="center" vertical="top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6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12" fillId="0" borderId="0" xfId="8" applyAlignment="1">
      <alignment vertical="center"/>
    </xf>
    <xf numFmtId="0" fontId="14" fillId="0" borderId="1" xfId="8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left" vertical="center"/>
    </xf>
    <xf numFmtId="0" fontId="14" fillId="0" borderId="1" xfId="8" applyFont="1" applyFill="1" applyBorder="1" applyAlignment="1">
      <alignment horizontal="left" vertical="center"/>
    </xf>
    <xf numFmtId="166" fontId="16" fillId="0" borderId="1" xfId="8" applyNumberFormat="1" applyFont="1" applyFill="1" applyBorder="1" applyAlignment="1">
      <alignment horizontal="center" vertical="center" wrapText="1"/>
    </xf>
    <xf numFmtId="1" fontId="16" fillId="0" borderId="1" xfId="8" applyNumberFormat="1" applyFont="1" applyFill="1" applyBorder="1" applyAlignment="1">
      <alignment horizontal="center" vertical="center" wrapText="1"/>
    </xf>
    <xf numFmtId="0" fontId="12" fillId="2" borderId="0" xfId="8" applyFont="1" applyFill="1" applyAlignment="1">
      <alignment vertical="center"/>
    </xf>
    <xf numFmtId="0" fontId="14" fillId="0" borderId="0" xfId="8" applyFont="1" applyBorder="1" applyAlignment="1">
      <alignment horizontal="left" vertical="center"/>
    </xf>
    <xf numFmtId="0" fontId="12" fillId="0" borderId="0" xfId="8" applyFont="1" applyAlignment="1">
      <alignment vertical="center"/>
    </xf>
    <xf numFmtId="1" fontId="13" fillId="0" borderId="0" xfId="8" applyNumberFormat="1" applyFont="1" applyAlignment="1">
      <alignment horizontal="center" vertical="center"/>
    </xf>
    <xf numFmtId="1" fontId="17" fillId="0" borderId="0" xfId="8" applyNumberFormat="1" applyFont="1" applyAlignment="1">
      <alignment horizontal="center" vertical="center"/>
    </xf>
    <xf numFmtId="0" fontId="12" fillId="0" borderId="0" xfId="8" applyBorder="1" applyAlignment="1">
      <alignment vertical="center"/>
    </xf>
    <xf numFmtId="0" fontId="17" fillId="0" borderId="0" xfId="8" applyFont="1" applyAlignment="1">
      <alignment horizontal="left" vertical="center"/>
    </xf>
    <xf numFmtId="0" fontId="14" fillId="0" borderId="0" xfId="8" applyFont="1" applyAlignment="1">
      <alignment horizontal="left" vertical="center"/>
    </xf>
    <xf numFmtId="0" fontId="14" fillId="0" borderId="3" xfId="8" applyFont="1" applyFill="1" applyBorder="1" applyAlignment="1">
      <alignment horizontal="center" vertical="center" wrapText="1"/>
    </xf>
    <xf numFmtId="0" fontId="14" fillId="0" borderId="4" xfId="8" applyFont="1" applyFill="1" applyBorder="1" applyAlignment="1">
      <alignment horizontal="left" vertical="center"/>
    </xf>
    <xf numFmtId="0" fontId="14" fillId="0" borderId="5" xfId="8" applyFont="1" applyFill="1" applyBorder="1" applyAlignment="1">
      <alignment horizontal="left" vertical="center"/>
    </xf>
    <xf numFmtId="0" fontId="12" fillId="0" borderId="0" xfId="8" applyAlignment="1">
      <alignment horizontal="left" vertical="center"/>
    </xf>
    <xf numFmtId="0" fontId="18" fillId="0" borderId="0" xfId="8" applyFont="1" applyAlignment="1">
      <alignment vertical="center"/>
    </xf>
    <xf numFmtId="166" fontId="14" fillId="0" borderId="1" xfId="8" applyNumberFormat="1" applyFont="1" applyFill="1" applyBorder="1" applyAlignment="1">
      <alignment horizontal="center" vertical="center" wrapText="1"/>
    </xf>
    <xf numFmtId="2" fontId="14" fillId="0" borderId="1" xfId="8" applyNumberFormat="1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left" vertical="center" wrapText="1"/>
    </xf>
    <xf numFmtId="166" fontId="7" fillId="0" borderId="0" xfId="0" applyNumberFormat="1" applyFont="1" applyFill="1" applyAlignment="1">
      <alignment horizontal="center"/>
    </xf>
    <xf numFmtId="0" fontId="20" fillId="0" borderId="0" xfId="0" applyFont="1" applyAlignment="1">
      <alignment horizontal="left"/>
    </xf>
    <xf numFmtId="166" fontId="21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14" fillId="2" borderId="8" xfId="8" applyFont="1" applyFill="1" applyBorder="1" applyAlignment="1">
      <alignment vertical="center"/>
    </xf>
    <xf numFmtId="0" fontId="14" fillId="2" borderId="4" xfId="8" applyFont="1" applyFill="1" applyBorder="1" applyAlignment="1">
      <alignment horizontal="left" vertical="center"/>
    </xf>
    <xf numFmtId="0" fontId="12" fillId="0" borderId="0" xfId="8" applyFont="1" applyFill="1" applyAlignment="1">
      <alignment vertical="center"/>
    </xf>
    <xf numFmtId="0" fontId="14" fillId="0" borderId="9" xfId="8" applyFont="1" applyFill="1" applyBorder="1" applyAlignment="1">
      <alignment horizontal="left" vertical="center"/>
    </xf>
    <xf numFmtId="0" fontId="14" fillId="0" borderId="3" xfId="8" applyFont="1" applyFill="1" applyBorder="1" applyAlignment="1">
      <alignment horizontal="left" vertical="center"/>
    </xf>
    <xf numFmtId="166" fontId="16" fillId="0" borderId="3" xfId="8" applyNumberFormat="1" applyFont="1" applyFill="1" applyBorder="1" applyAlignment="1">
      <alignment horizontal="center" vertical="center" wrapText="1"/>
    </xf>
    <xf numFmtId="1" fontId="16" fillId="0" borderId="3" xfId="8" applyNumberFormat="1" applyFont="1" applyFill="1" applyBorder="1" applyAlignment="1">
      <alignment horizontal="center" vertical="center" wrapText="1"/>
    </xf>
    <xf numFmtId="166" fontId="2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2" borderId="9" xfId="8" applyFont="1" applyFill="1" applyBorder="1" applyAlignment="1">
      <alignment horizontal="left" vertical="center"/>
    </xf>
    <xf numFmtId="0" fontId="14" fillId="2" borderId="3" xfId="8" applyFont="1" applyFill="1" applyBorder="1" applyAlignment="1">
      <alignment vertical="center"/>
    </xf>
    <xf numFmtId="0" fontId="14" fillId="2" borderId="10" xfId="8" applyFont="1" applyFill="1" applyBorder="1" applyAlignment="1">
      <alignment vertical="center"/>
    </xf>
    <xf numFmtId="0" fontId="14" fillId="0" borderId="9" xfId="8" applyFont="1" applyFill="1" applyBorder="1" applyAlignment="1">
      <alignment horizontal="left" vertical="center" wrapText="1"/>
    </xf>
    <xf numFmtId="0" fontId="14" fillId="0" borderId="4" xfId="8" applyFont="1" applyFill="1" applyBorder="1" applyAlignment="1">
      <alignment horizontal="left" vertical="center" wrapText="1"/>
    </xf>
    <xf numFmtId="0" fontId="14" fillId="2" borderId="11" xfId="8" applyFont="1" applyFill="1" applyBorder="1" applyAlignment="1">
      <alignment vertical="center"/>
    </xf>
    <xf numFmtId="0" fontId="2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 wrapText="1"/>
    </xf>
    <xf numFmtId="2" fontId="4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0" fontId="18" fillId="0" borderId="0" xfId="8" applyFont="1" applyAlignment="1">
      <alignment horizontal="left" vertical="center"/>
    </xf>
    <xf numFmtId="0" fontId="13" fillId="0" borderId="2" xfId="8" applyFont="1" applyBorder="1" applyAlignment="1">
      <alignment horizontal="left" vertical="center"/>
    </xf>
    <xf numFmtId="3" fontId="14" fillId="0" borderId="12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0" fontId="14" fillId="0" borderId="5" xfId="8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169" fontId="14" fillId="0" borderId="1" xfId="0" applyNumberFormat="1" applyFont="1" applyFill="1" applyBorder="1" applyAlignment="1">
      <alignment horizontal="center" vertical="center"/>
    </xf>
    <xf numFmtId="1" fontId="14" fillId="0" borderId="12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166" fontId="14" fillId="0" borderId="1" xfId="0" applyNumberFormat="1" applyFont="1" applyFill="1" applyBorder="1" applyAlignment="1" applyProtection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2" fontId="14" fillId="0" borderId="3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2" fontId="14" fillId="0" borderId="5" xfId="0" applyNumberFormat="1" applyFont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2" fontId="14" fillId="0" borderId="3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/>
    </xf>
    <xf numFmtId="1" fontId="14" fillId="2" borderId="12" xfId="0" applyNumberFormat="1" applyFont="1" applyFill="1" applyBorder="1" applyAlignment="1">
      <alignment horizontal="center"/>
    </xf>
    <xf numFmtId="167" fontId="14" fillId="0" borderId="2" xfId="0" applyNumberFormat="1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/>
    </xf>
    <xf numFmtId="167" fontId="14" fillId="0" borderId="4" xfId="0" applyNumberFormat="1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wrapText="1"/>
    </xf>
    <xf numFmtId="0" fontId="14" fillId="0" borderId="2" xfId="0" applyNumberFormat="1" applyFont="1" applyFill="1" applyBorder="1" applyAlignment="1" applyProtection="1">
      <alignment horizontal="left" vertical="top"/>
    </xf>
    <xf numFmtId="0" fontId="14" fillId="0" borderId="4" xfId="0" applyFont="1" applyFill="1" applyBorder="1"/>
    <xf numFmtId="0" fontId="14" fillId="0" borderId="5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left" vertical="center"/>
    </xf>
    <xf numFmtId="3" fontId="14" fillId="0" borderId="2" xfId="0" applyNumberFormat="1" applyFont="1" applyFill="1" applyBorder="1" applyAlignment="1">
      <alignment horizontal="left" vertical="center"/>
    </xf>
    <xf numFmtId="0" fontId="14" fillId="0" borderId="2" xfId="0" applyNumberFormat="1" applyFont="1" applyFill="1" applyBorder="1" applyAlignment="1" applyProtection="1">
      <alignment horizontal="left" vertical="center" wrapText="1"/>
    </xf>
    <xf numFmtId="0" fontId="14" fillId="0" borderId="2" xfId="0" applyNumberFormat="1" applyFont="1" applyFill="1" applyBorder="1" applyAlignment="1" applyProtection="1">
      <alignment horizontal="left" vertical="center"/>
    </xf>
    <xf numFmtId="0" fontId="14" fillId="2" borderId="2" xfId="0" applyNumberFormat="1" applyFont="1" applyFill="1" applyBorder="1" applyAlignment="1" applyProtection="1">
      <alignment horizontal="left" vertical="center"/>
    </xf>
    <xf numFmtId="0" fontId="14" fillId="2" borderId="2" xfId="0" quotePrefix="1" applyFont="1" applyFill="1" applyBorder="1" applyAlignment="1">
      <alignment horizontal="left" vertical="center"/>
    </xf>
    <xf numFmtId="0" fontId="14" fillId="0" borderId="2" xfId="0" applyNumberFormat="1" applyFont="1" applyFill="1" applyBorder="1" applyAlignment="1" applyProtection="1">
      <alignment horizontal="left"/>
    </xf>
    <xf numFmtId="0" fontId="14" fillId="2" borderId="2" xfId="0" applyNumberFormat="1" applyFont="1" applyFill="1" applyBorder="1" applyAlignment="1" applyProtection="1">
      <alignment horizontal="left"/>
    </xf>
    <xf numFmtId="0" fontId="14" fillId="2" borderId="2" xfId="0" applyFont="1" applyFill="1" applyBorder="1" applyAlignment="1">
      <alignment horizontal="left" wrapText="1"/>
    </xf>
    <xf numFmtId="2" fontId="14" fillId="0" borderId="1" xfId="0" applyNumberFormat="1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3" fontId="14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2" fontId="14" fillId="0" borderId="12" xfId="0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/>
    <xf numFmtId="2" fontId="14" fillId="0" borderId="1" xfId="9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/>
    </xf>
    <xf numFmtId="4" fontId="14" fillId="0" borderId="1" xfId="0" applyNumberFormat="1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3" fontId="14" fillId="0" borderId="14" xfId="0" applyNumberFormat="1" applyFont="1" applyFill="1" applyBorder="1" applyAlignment="1">
      <alignment horizontal="left" vertical="center"/>
    </xf>
    <xf numFmtId="0" fontId="24" fillId="0" borderId="0" xfId="0" applyFont="1" applyBorder="1" applyAlignment="1">
      <alignment horizontal="center"/>
    </xf>
    <xf numFmtId="0" fontId="14" fillId="0" borderId="14" xfId="0" applyNumberFormat="1" applyFont="1" applyFill="1" applyBorder="1" applyAlignment="1" applyProtection="1">
      <alignment horizontal="left"/>
    </xf>
    <xf numFmtId="0" fontId="14" fillId="0" borderId="12" xfId="0" applyFont="1" applyFill="1" applyBorder="1" applyAlignment="1">
      <alignment horizontal="center" wrapText="1"/>
    </xf>
    <xf numFmtId="0" fontId="12" fillId="0" borderId="0" xfId="8" applyFill="1" applyBorder="1" applyAlignment="1">
      <alignment vertical="center"/>
    </xf>
    <xf numFmtId="166" fontId="14" fillId="0" borderId="15" xfId="0" applyNumberFormat="1" applyFont="1" applyFill="1" applyBorder="1" applyAlignment="1">
      <alignment horizontal="left" vertical="center"/>
    </xf>
    <xf numFmtId="166" fontId="14" fillId="2" borderId="16" xfId="0" applyNumberFormat="1" applyFont="1" applyFill="1" applyBorder="1" applyAlignment="1">
      <alignment horizontal="center" vertical="center"/>
    </xf>
    <xf numFmtId="0" fontId="12" fillId="0" borderId="0" xfId="8" applyFill="1" applyAlignment="1">
      <alignment vertical="center"/>
    </xf>
    <xf numFmtId="166" fontId="16" fillId="0" borderId="3" xfId="8" applyNumberFormat="1" applyFont="1" applyFill="1" applyBorder="1" applyAlignment="1">
      <alignment vertical="center" wrapText="1"/>
    </xf>
    <xf numFmtId="0" fontId="1" fillId="0" borderId="0" xfId="8" applyFont="1" applyAlignment="1">
      <alignment vertical="center"/>
    </xf>
    <xf numFmtId="2" fontId="14" fillId="0" borderId="0" xfId="0" applyNumberFormat="1" applyFont="1" applyAlignment="1">
      <alignment horizontal="center"/>
    </xf>
    <xf numFmtId="2" fontId="12" fillId="0" borderId="0" xfId="8" applyNumberFormat="1" applyAlignment="1">
      <alignment vertical="center"/>
    </xf>
    <xf numFmtId="2" fontId="12" fillId="0" borderId="0" xfId="8" applyNumberFormat="1" applyFill="1" applyBorder="1" applyAlignment="1">
      <alignment vertical="center"/>
    </xf>
    <xf numFmtId="2" fontId="4" fillId="0" borderId="0" xfId="0" applyNumberFormat="1" applyFont="1" applyFill="1" applyBorder="1" applyAlignment="1">
      <alignment horizontal="center"/>
    </xf>
    <xf numFmtId="0" fontId="39" fillId="0" borderId="0" xfId="8" applyFont="1" applyBorder="1" applyAlignment="1">
      <alignment horizontal="left" vertical="center"/>
    </xf>
    <xf numFmtId="0" fontId="12" fillId="0" borderId="0" xfId="8" applyFont="1" applyBorder="1" applyAlignment="1">
      <alignment vertical="center"/>
    </xf>
    <xf numFmtId="4" fontId="4" fillId="0" borderId="0" xfId="0" applyNumberFormat="1" applyFont="1" applyAlignment="1">
      <alignment horizontal="center"/>
    </xf>
    <xf numFmtId="0" fontId="31" fillId="3" borderId="17" xfId="8" applyFont="1" applyFill="1" applyBorder="1" applyAlignment="1">
      <alignment horizontal="center"/>
    </xf>
    <xf numFmtId="0" fontId="31" fillId="3" borderId="18" xfId="8" applyFont="1" applyFill="1" applyBorder="1" applyAlignment="1">
      <alignment horizontal="center"/>
    </xf>
    <xf numFmtId="0" fontId="14" fillId="0" borderId="12" xfId="0" applyFont="1" applyBorder="1" applyAlignment="1">
      <alignment horizontal="center" vertical="center"/>
    </xf>
    <xf numFmtId="166" fontId="14" fillId="0" borderId="1" xfId="0" applyNumberFormat="1" applyFont="1" applyFill="1" applyBorder="1" applyAlignment="1">
      <alignment horizontal="center" vertical="center"/>
    </xf>
    <xf numFmtId="0" fontId="31" fillId="3" borderId="19" xfId="8" applyFont="1" applyFill="1" applyBorder="1" applyAlignment="1">
      <alignment horizontal="left"/>
    </xf>
    <xf numFmtId="3" fontId="14" fillId="0" borderId="0" xfId="0" applyNumberFormat="1" applyFont="1" applyAlignment="1">
      <alignment horizont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14" fillId="0" borderId="5" xfId="8" applyNumberFormat="1" applyFont="1" applyFill="1" applyBorder="1" applyAlignment="1">
      <alignment horizontal="center" vertical="center" wrapText="1"/>
    </xf>
    <xf numFmtId="49" fontId="14" fillId="0" borderId="3" xfId="8" applyNumberFormat="1" applyFont="1" applyFill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/>
    <xf numFmtId="0" fontId="14" fillId="0" borderId="1" xfId="0" applyNumberFormat="1" applyFont="1" applyFill="1" applyBorder="1" applyAlignment="1">
      <alignment horizontal="center" vertical="center"/>
    </xf>
    <xf numFmtId="0" fontId="31" fillId="3" borderId="17" xfId="8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4" fontId="13" fillId="0" borderId="0" xfId="8" applyNumberFormat="1" applyFont="1" applyFill="1" applyBorder="1" applyAlignment="1">
      <alignment horizontal="center" vertical="center"/>
    </xf>
    <xf numFmtId="0" fontId="14" fillId="0" borderId="14" xfId="8" applyFont="1" applyFill="1" applyBorder="1" applyAlignment="1">
      <alignment horizontal="left" vertical="center"/>
    </xf>
    <xf numFmtId="0" fontId="12" fillId="0" borderId="23" xfId="8" applyFill="1" applyBorder="1" applyAlignment="1">
      <alignment vertical="center"/>
    </xf>
    <xf numFmtId="0" fontId="12" fillId="0" borderId="23" xfId="8" applyBorder="1" applyAlignment="1">
      <alignment vertical="center"/>
    </xf>
    <xf numFmtId="168" fontId="16" fillId="0" borderId="2" xfId="0" applyNumberFormat="1" applyFont="1" applyBorder="1" applyAlignment="1">
      <alignment horizontal="left" vertical="center" wrapText="1"/>
    </xf>
    <xf numFmtId="168" fontId="16" fillId="0" borderId="4" xfId="0" applyNumberFormat="1" applyFont="1" applyBorder="1" applyAlignment="1">
      <alignment horizontal="left" vertical="center" wrapText="1"/>
    </xf>
    <xf numFmtId="0" fontId="14" fillId="2" borderId="24" xfId="8" applyFont="1" applyFill="1" applyBorder="1" applyAlignment="1">
      <alignment horizontal="left" vertical="center"/>
    </xf>
    <xf numFmtId="0" fontId="14" fillId="2" borderId="25" xfId="8" applyFont="1" applyFill="1" applyBorder="1" applyAlignment="1">
      <alignment horizontal="left" vertical="center"/>
    </xf>
    <xf numFmtId="4" fontId="13" fillId="0" borderId="26" xfId="8" applyNumberFormat="1" applyFont="1" applyFill="1" applyBorder="1" applyAlignment="1">
      <alignment horizontal="center" vertical="center"/>
    </xf>
    <xf numFmtId="4" fontId="13" fillId="0" borderId="27" xfId="8" applyNumberFormat="1" applyFont="1" applyFill="1" applyBorder="1" applyAlignment="1">
      <alignment horizontal="center" vertical="center"/>
    </xf>
    <xf numFmtId="4" fontId="13" fillId="0" borderId="28" xfId="8" applyNumberFormat="1" applyFont="1" applyFill="1" applyBorder="1" applyAlignment="1">
      <alignment horizontal="center" vertical="center"/>
    </xf>
    <xf numFmtId="4" fontId="13" fillId="0" borderId="29" xfId="8" applyNumberFormat="1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horizontal="left" vertical="center"/>
    </xf>
    <xf numFmtId="0" fontId="31" fillId="3" borderId="30" xfId="8" applyFont="1" applyFill="1" applyBorder="1" applyAlignment="1">
      <alignment horizontal="center" vertical="center"/>
    </xf>
    <xf numFmtId="4" fontId="13" fillId="0" borderId="22" xfId="8" applyNumberFormat="1" applyFont="1" applyFill="1" applyBorder="1" applyAlignment="1">
      <alignment horizontal="center" vertical="center"/>
    </xf>
    <xf numFmtId="4" fontId="13" fillId="0" borderId="31" xfId="8" applyNumberFormat="1" applyFont="1" applyFill="1" applyBorder="1" applyAlignment="1">
      <alignment horizontal="center" vertical="center"/>
    </xf>
    <xf numFmtId="4" fontId="13" fillId="0" borderId="32" xfId="8" applyNumberFormat="1" applyFont="1" applyFill="1" applyBorder="1" applyAlignment="1">
      <alignment horizontal="center" vertical="center"/>
    </xf>
    <xf numFmtId="2" fontId="13" fillId="0" borderId="22" xfId="8" applyNumberFormat="1" applyFont="1" applyFill="1" applyBorder="1" applyAlignment="1">
      <alignment horizontal="center" vertical="center"/>
    </xf>
    <xf numFmtId="2" fontId="13" fillId="0" borderId="31" xfId="8" applyNumberFormat="1" applyFont="1" applyFill="1" applyBorder="1" applyAlignment="1">
      <alignment horizontal="center" vertical="center"/>
    </xf>
    <xf numFmtId="2" fontId="13" fillId="0" borderId="32" xfId="8" applyNumberFormat="1" applyFont="1" applyFill="1" applyBorder="1" applyAlignment="1">
      <alignment horizontal="center" vertical="center"/>
    </xf>
    <xf numFmtId="0" fontId="14" fillId="0" borderId="14" xfId="8" applyFont="1" applyFill="1" applyBorder="1" applyAlignment="1">
      <alignment horizontal="left" vertical="center" wrapText="1"/>
    </xf>
    <xf numFmtId="0" fontId="14" fillId="2" borderId="2" xfId="8" applyFont="1" applyFill="1" applyBorder="1" applyAlignment="1">
      <alignment horizontal="left" vertical="center"/>
    </xf>
    <xf numFmtId="0" fontId="14" fillId="2" borderId="33" xfId="8" applyFont="1" applyFill="1" applyBorder="1" applyAlignment="1">
      <alignment vertical="center"/>
    </xf>
    <xf numFmtId="4" fontId="13" fillId="0" borderId="23" xfId="8" applyNumberFormat="1" applyFont="1" applyFill="1" applyBorder="1" applyAlignment="1">
      <alignment horizontal="center" vertical="center"/>
    </xf>
    <xf numFmtId="0" fontId="14" fillId="0" borderId="13" xfId="8" applyFont="1" applyFill="1" applyBorder="1" applyAlignment="1">
      <alignment horizontal="left" vertical="center" wrapText="1"/>
    </xf>
    <xf numFmtId="4" fontId="13" fillId="0" borderId="34" xfId="8" applyNumberFormat="1" applyFont="1" applyFill="1" applyBorder="1" applyAlignment="1">
      <alignment horizontal="center" vertical="center"/>
    </xf>
    <xf numFmtId="4" fontId="13" fillId="0" borderId="35" xfId="8" applyNumberFormat="1" applyFont="1" applyFill="1" applyBorder="1" applyAlignment="1">
      <alignment horizontal="center" vertical="center"/>
    </xf>
    <xf numFmtId="167" fontId="14" fillId="0" borderId="14" xfId="0" applyNumberFormat="1" applyFont="1" applyFill="1" applyBorder="1" applyAlignment="1">
      <alignment horizontal="left" vertical="center" wrapText="1"/>
    </xf>
    <xf numFmtId="4" fontId="14" fillId="0" borderId="0" xfId="8" applyNumberFormat="1" applyFont="1" applyFill="1" applyBorder="1" applyAlignment="1">
      <alignment horizontal="center" vertical="center"/>
    </xf>
    <xf numFmtId="0" fontId="10" fillId="0" borderId="36" xfId="8" applyFont="1" applyFill="1" applyBorder="1" applyAlignment="1">
      <alignment horizontal="left" vertical="center"/>
    </xf>
    <xf numFmtId="0" fontId="10" fillId="0" borderId="36" xfId="8" applyFont="1" applyFill="1" applyBorder="1" applyAlignment="1">
      <alignment vertical="center"/>
    </xf>
    <xf numFmtId="0" fontId="15" fillId="0" borderId="36" xfId="8" applyFont="1" applyFill="1" applyBorder="1" applyAlignment="1">
      <alignment vertical="center"/>
    </xf>
    <xf numFmtId="2" fontId="12" fillId="0" borderId="36" xfId="8" applyNumberFormat="1" applyFill="1" applyBorder="1" applyAlignment="1">
      <alignment vertical="center"/>
    </xf>
    <xf numFmtId="0" fontId="12" fillId="0" borderId="36" xfId="8" applyBorder="1" applyAlignment="1">
      <alignment vertical="center"/>
    </xf>
    <xf numFmtId="0" fontId="20" fillId="0" borderId="36" xfId="0" applyFont="1" applyFill="1" applyBorder="1" applyAlignment="1">
      <alignment horizontal="left"/>
    </xf>
    <xf numFmtId="166" fontId="7" fillId="0" borderId="36" xfId="0" applyNumberFormat="1" applyFont="1" applyFill="1" applyBorder="1" applyAlignment="1">
      <alignment horizontal="center"/>
    </xf>
    <xf numFmtId="2" fontId="7" fillId="0" borderId="36" xfId="0" applyNumberFormat="1" applyFont="1" applyFill="1" applyBorder="1" applyAlignment="1">
      <alignment horizontal="center"/>
    </xf>
    <xf numFmtId="166" fontId="21" fillId="0" borderId="36" xfId="0" applyNumberFormat="1" applyFont="1" applyFill="1" applyBorder="1" applyAlignment="1">
      <alignment horizontal="center"/>
    </xf>
    <xf numFmtId="2" fontId="21" fillId="0" borderId="36" xfId="0" applyNumberFormat="1" applyFont="1" applyFill="1" applyBorder="1" applyAlignment="1">
      <alignment horizontal="center"/>
    </xf>
    <xf numFmtId="2" fontId="4" fillId="0" borderId="36" xfId="0" applyNumberFormat="1" applyFont="1" applyFill="1" applyBorder="1" applyAlignment="1">
      <alignment horizontal="center"/>
    </xf>
    <xf numFmtId="0" fontId="14" fillId="0" borderId="36" xfId="8" applyFont="1" applyBorder="1" applyAlignment="1">
      <alignment horizontal="left" vertical="center"/>
    </xf>
    <xf numFmtId="0" fontId="12" fillId="0" borderId="36" xfId="8" applyFont="1" applyBorder="1" applyAlignment="1">
      <alignment vertical="center"/>
    </xf>
    <xf numFmtId="0" fontId="14" fillId="0" borderId="36" xfId="0" applyFont="1" applyBorder="1" applyAlignment="1">
      <alignment horizontal="center"/>
    </xf>
    <xf numFmtId="166" fontId="22" fillId="0" borderId="36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166" fontId="14" fillId="0" borderId="6" xfId="0" applyNumberFormat="1" applyFont="1" applyFill="1" applyBorder="1" applyAlignment="1">
      <alignment horizontal="left" vertical="center"/>
    </xf>
    <xf numFmtId="166" fontId="14" fillId="2" borderId="7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/>
    <xf numFmtId="2" fontId="14" fillId="0" borderId="12" xfId="9" applyNumberFormat="1" applyFont="1" applyFill="1" applyBorder="1" applyAlignment="1">
      <alignment horizontal="center" vertical="center"/>
    </xf>
    <xf numFmtId="0" fontId="14" fillId="2" borderId="14" xfId="0" applyFont="1" applyFill="1" applyBorder="1" applyAlignment="1"/>
    <xf numFmtId="0" fontId="14" fillId="0" borderId="2" xfId="11" applyNumberFormat="1" applyFont="1" applyFill="1" applyBorder="1" applyAlignment="1">
      <alignment vertical="center" wrapText="1"/>
    </xf>
    <xf numFmtId="0" fontId="14" fillId="0" borderId="13" xfId="11" applyNumberFormat="1" applyFont="1" applyFill="1" applyBorder="1" applyAlignment="1">
      <alignment vertical="center" wrapText="1"/>
    </xf>
    <xf numFmtId="0" fontId="14" fillId="2" borderId="14" xfId="11" applyNumberFormat="1" applyFont="1" applyFill="1" applyBorder="1" applyAlignment="1">
      <alignment vertical="center" wrapText="1"/>
    </xf>
    <xf numFmtId="0" fontId="14" fillId="2" borderId="2" xfId="11" applyNumberFormat="1" applyFont="1" applyFill="1" applyBorder="1" applyAlignment="1">
      <alignment vertical="center" wrapText="1"/>
    </xf>
    <xf numFmtId="0" fontId="14" fillId="0" borderId="14" xfId="0" applyNumberFormat="1" applyFont="1" applyFill="1" applyBorder="1" applyAlignment="1" applyProtection="1">
      <alignment horizontal="left" vertical="center"/>
    </xf>
    <xf numFmtId="0" fontId="14" fillId="2" borderId="4" xfId="0" applyFont="1" applyFill="1" applyBorder="1" applyAlignment="1"/>
    <xf numFmtId="0" fontId="14" fillId="0" borderId="9" xfId="0" applyFont="1" applyFill="1" applyBorder="1" applyAlignment="1"/>
    <xf numFmtId="4" fontId="13" fillId="0" borderId="38" xfId="8" applyNumberFormat="1" applyFont="1" applyFill="1" applyBorder="1" applyAlignment="1">
      <alignment horizontal="center" vertical="center"/>
    </xf>
    <xf numFmtId="0" fontId="14" fillId="2" borderId="39" xfId="8" applyFont="1" applyFill="1" applyBorder="1" applyAlignment="1">
      <alignment horizontal="left" vertical="center" wrapText="1"/>
    </xf>
    <xf numFmtId="0" fontId="14" fillId="0" borderId="39" xfId="8" applyFont="1" applyFill="1" applyBorder="1" applyAlignment="1">
      <alignment horizontal="left" vertical="center" wrapText="1"/>
    </xf>
    <xf numFmtId="0" fontId="14" fillId="0" borderId="40" xfId="8" applyFont="1" applyFill="1" applyBorder="1" applyAlignment="1">
      <alignment horizontal="left" vertical="center"/>
    </xf>
    <xf numFmtId="0" fontId="14" fillId="2" borderId="39" xfId="0" applyFont="1" applyFill="1" applyBorder="1" applyAlignment="1"/>
    <xf numFmtId="0" fontId="14" fillId="2" borderId="33" xfId="0" applyFont="1" applyFill="1" applyBorder="1" applyAlignment="1"/>
    <xf numFmtId="0" fontId="14" fillId="0" borderId="1" xfId="0" applyFont="1" applyFill="1" applyBorder="1" applyAlignment="1">
      <alignment horizontal="left"/>
    </xf>
    <xf numFmtId="4" fontId="13" fillId="0" borderId="41" xfId="8" applyNumberFormat="1" applyFont="1" applyFill="1" applyBorder="1" applyAlignment="1">
      <alignment horizontal="center" vertical="center"/>
    </xf>
    <xf numFmtId="0" fontId="12" fillId="0" borderId="41" xfId="8" applyBorder="1" applyAlignment="1">
      <alignment vertical="center"/>
    </xf>
    <xf numFmtId="0" fontId="31" fillId="3" borderId="17" xfId="8" applyFont="1" applyFill="1" applyBorder="1" applyAlignment="1">
      <alignment horizontal="left"/>
    </xf>
    <xf numFmtId="0" fontId="14" fillId="0" borderId="40" xfId="8" applyFont="1" applyFill="1" applyBorder="1" applyAlignment="1">
      <alignment horizontal="left" vertical="center" wrapText="1"/>
    </xf>
    <xf numFmtId="0" fontId="14" fillId="0" borderId="42" xfId="8" applyFont="1" applyFill="1" applyBorder="1" applyAlignment="1">
      <alignment horizontal="left" vertical="center"/>
    </xf>
    <xf numFmtId="0" fontId="14" fillId="0" borderId="3" xfId="0" applyFont="1" applyBorder="1" applyAlignment="1">
      <alignment horizontal="center" vertical="center"/>
    </xf>
    <xf numFmtId="3" fontId="14" fillId="0" borderId="3" xfId="0" applyNumberFormat="1" applyFont="1" applyBorder="1" applyAlignment="1">
      <alignment horizontal="center" vertical="center"/>
    </xf>
    <xf numFmtId="0" fontId="14" fillId="0" borderId="42" xfId="0" applyFont="1" applyFill="1" applyBorder="1" applyAlignment="1">
      <alignment horizontal="left"/>
    </xf>
    <xf numFmtId="0" fontId="14" fillId="0" borderId="43" xfId="0" applyFont="1" applyFill="1" applyBorder="1" applyAlignment="1">
      <alignment horizontal="left" vertical="center"/>
    </xf>
    <xf numFmtId="0" fontId="14" fillId="0" borderId="44" xfId="0" applyFont="1" applyFill="1" applyBorder="1" applyAlignment="1">
      <alignment horizontal="left"/>
    </xf>
    <xf numFmtId="0" fontId="14" fillId="0" borderId="40" xfId="0" applyFont="1" applyFill="1" applyBorder="1" applyAlignment="1">
      <alignment horizontal="left"/>
    </xf>
    <xf numFmtId="0" fontId="14" fillId="0" borderId="45" xfId="0" applyFont="1" applyFill="1" applyBorder="1" applyAlignment="1">
      <alignment horizontal="left" vertical="center"/>
    </xf>
    <xf numFmtId="3" fontId="14" fillId="0" borderId="44" xfId="0" applyNumberFormat="1" applyFont="1" applyFill="1" applyBorder="1" applyAlignment="1">
      <alignment horizontal="left" vertical="center"/>
    </xf>
    <xf numFmtId="3" fontId="14" fillId="0" borderId="40" xfId="0" applyNumberFormat="1" applyFont="1" applyFill="1" applyBorder="1" applyAlignment="1">
      <alignment horizontal="left" vertical="center"/>
    </xf>
    <xf numFmtId="0" fontId="14" fillId="0" borderId="44" xfId="0" applyFont="1" applyFill="1" applyBorder="1" applyAlignment="1">
      <alignment vertical="center"/>
    </xf>
    <xf numFmtId="0" fontId="14" fillId="0" borderId="44" xfId="0" applyFont="1" applyFill="1" applyBorder="1" applyAlignment="1"/>
    <xf numFmtId="0" fontId="14" fillId="0" borderId="45" xfId="0" applyFont="1" applyFill="1" applyBorder="1" applyAlignment="1"/>
    <xf numFmtId="0" fontId="14" fillId="0" borderId="40" xfId="0" applyFont="1" applyFill="1" applyBorder="1" applyAlignment="1"/>
    <xf numFmtId="0" fontId="14" fillId="0" borderId="1" xfId="11" applyNumberFormat="1" applyFont="1" applyFill="1" applyBorder="1" applyAlignment="1">
      <alignment vertical="center" wrapText="1"/>
    </xf>
    <xf numFmtId="0" fontId="14" fillId="0" borderId="12" xfId="11" applyNumberFormat="1" applyFont="1" applyFill="1" applyBorder="1" applyAlignment="1">
      <alignment vertical="center" wrapText="1"/>
    </xf>
    <xf numFmtId="0" fontId="14" fillId="0" borderId="42" xfId="0" applyFont="1" applyFill="1" applyBorder="1" applyAlignment="1"/>
    <xf numFmtId="0" fontId="14" fillId="0" borderId="46" xfId="8" applyFont="1" applyFill="1" applyBorder="1" applyAlignment="1">
      <alignment horizontal="left" vertical="center"/>
    </xf>
    <xf numFmtId="2" fontId="14" fillId="0" borderId="44" xfId="5" applyNumberFormat="1" applyFont="1" applyFill="1" applyBorder="1" applyAlignment="1">
      <alignment horizontal="left" vertical="center"/>
    </xf>
    <xf numFmtId="2" fontId="14" fillId="0" borderId="42" xfId="0" applyNumberFormat="1" applyFont="1" applyFill="1" applyBorder="1" applyAlignment="1">
      <alignment horizontal="left" vertical="center"/>
    </xf>
    <xf numFmtId="2" fontId="14" fillId="0" borderId="40" xfId="0" applyNumberFormat="1" applyFont="1" applyFill="1" applyBorder="1" applyAlignment="1">
      <alignment horizontal="left" vertical="center"/>
    </xf>
    <xf numFmtId="2" fontId="14" fillId="0" borderId="43" xfId="0" applyNumberFormat="1" applyFont="1" applyFill="1" applyBorder="1" applyAlignment="1">
      <alignment horizontal="left" vertical="center"/>
    </xf>
    <xf numFmtId="167" fontId="14" fillId="0" borderId="44" xfId="0" applyNumberFormat="1" applyFont="1" applyFill="1" applyBorder="1" applyAlignment="1">
      <alignment horizontal="left" vertical="center" wrapText="1"/>
    </xf>
    <xf numFmtId="167" fontId="14" fillId="0" borderId="40" xfId="0" applyNumberFormat="1" applyFont="1" applyFill="1" applyBorder="1" applyAlignment="1">
      <alignment horizontal="left" vertical="center" wrapText="1"/>
    </xf>
    <xf numFmtId="0" fontId="16" fillId="0" borderId="40" xfId="0" applyFont="1" applyFill="1" applyBorder="1" applyAlignment="1">
      <alignment horizontal="left"/>
    </xf>
    <xf numFmtId="167" fontId="14" fillId="0" borderId="43" xfId="0" applyNumberFormat="1" applyFont="1" applyFill="1" applyBorder="1" applyAlignment="1">
      <alignment horizontal="left" vertical="center" wrapText="1"/>
    </xf>
    <xf numFmtId="0" fontId="14" fillId="0" borderId="44" xfId="8" applyFont="1" applyFill="1" applyBorder="1" applyAlignment="1">
      <alignment horizontal="left" vertical="center" wrapText="1"/>
    </xf>
    <xf numFmtId="0" fontId="14" fillId="0" borderId="43" xfId="8" applyFont="1" applyFill="1" applyBorder="1" applyAlignment="1">
      <alignment horizontal="left" vertical="center" wrapText="1"/>
    </xf>
    <xf numFmtId="0" fontId="16" fillId="0" borderId="42" xfId="8" applyFont="1" applyFill="1" applyBorder="1" applyAlignment="1">
      <alignment horizontal="left" vertical="center" wrapText="1"/>
    </xf>
    <xf numFmtId="0" fontId="16" fillId="0" borderId="40" xfId="8" applyFont="1" applyFill="1" applyBorder="1" applyAlignment="1">
      <alignment horizontal="left" vertical="center" wrapText="1"/>
    </xf>
    <xf numFmtId="0" fontId="16" fillId="0" borderId="43" xfId="8" applyFont="1" applyFill="1" applyBorder="1" applyAlignment="1">
      <alignment horizontal="left" vertical="center" wrapText="1"/>
    </xf>
    <xf numFmtId="0" fontId="16" fillId="0" borderId="43" xfId="8" applyFont="1" applyFill="1" applyBorder="1" applyAlignment="1">
      <alignment horizontal="left" vertical="center"/>
    </xf>
    <xf numFmtId="0" fontId="14" fillId="0" borderId="47" xfId="8" applyFont="1" applyFill="1" applyBorder="1" applyAlignment="1">
      <alignment vertical="center"/>
    </xf>
    <xf numFmtId="0" fontId="14" fillId="0" borderId="43" xfId="8" applyFont="1" applyFill="1" applyBorder="1" applyAlignment="1">
      <alignment horizontal="left" vertical="center"/>
    </xf>
    <xf numFmtId="0" fontId="14" fillId="0" borderId="42" xfId="8" applyFont="1" applyFill="1" applyBorder="1" applyAlignment="1">
      <alignment horizontal="left" vertical="center" wrapText="1"/>
    </xf>
    <xf numFmtId="0" fontId="14" fillId="0" borderId="45" xfId="8" applyFont="1" applyFill="1" applyBorder="1" applyAlignment="1">
      <alignment horizontal="left" vertical="center" wrapText="1"/>
    </xf>
    <xf numFmtId="0" fontId="14" fillId="0" borderId="44" xfId="8" applyFont="1" applyFill="1" applyBorder="1" applyAlignment="1">
      <alignment horizontal="left" vertical="center"/>
    </xf>
    <xf numFmtId="0" fontId="14" fillId="2" borderId="50" xfId="8" applyFont="1" applyFill="1" applyBorder="1" applyAlignment="1">
      <alignment vertical="center"/>
    </xf>
    <xf numFmtId="4" fontId="13" fillId="0" borderId="51" xfId="8" applyNumberFormat="1" applyFont="1" applyFill="1" applyBorder="1" applyAlignment="1">
      <alignment horizontal="center" vertical="center"/>
    </xf>
    <xf numFmtId="0" fontId="14" fillId="0" borderId="13" xfId="8" applyFont="1" applyFill="1" applyBorder="1" applyAlignment="1">
      <alignment horizontal="left" vertical="center"/>
    </xf>
    <xf numFmtId="0" fontId="14" fillId="0" borderId="45" xfId="8" applyFont="1" applyFill="1" applyBorder="1" applyAlignment="1">
      <alignment horizontal="left" vertical="center"/>
    </xf>
    <xf numFmtId="0" fontId="14" fillId="2" borderId="39" xfId="0" applyFont="1" applyFill="1" applyBorder="1" applyAlignment="1">
      <alignment horizontal="left" vertical="center"/>
    </xf>
    <xf numFmtId="3" fontId="14" fillId="0" borderId="4" xfId="0" applyNumberFormat="1" applyFont="1" applyFill="1" applyBorder="1" applyAlignment="1">
      <alignment horizontal="left" vertical="center"/>
    </xf>
    <xf numFmtId="0" fontId="14" fillId="0" borderId="9" xfId="0" applyNumberFormat="1" applyFont="1" applyFill="1" applyBorder="1" applyAlignment="1" applyProtection="1">
      <alignment horizontal="left" vertical="center"/>
    </xf>
    <xf numFmtId="0" fontId="14" fillId="0" borderId="4" xfId="0" applyNumberFormat="1" applyFont="1" applyFill="1" applyBorder="1" applyAlignment="1" applyProtection="1">
      <alignment horizontal="left" vertical="center"/>
    </xf>
    <xf numFmtId="2" fontId="14" fillId="0" borderId="23" xfId="0" applyNumberFormat="1" applyFont="1" applyBorder="1" applyAlignment="1">
      <alignment horizontal="center"/>
    </xf>
    <xf numFmtId="2" fontId="14" fillId="0" borderId="35" xfId="0" applyNumberFormat="1" applyFont="1" applyBorder="1" applyAlignment="1">
      <alignment horizontal="center"/>
    </xf>
    <xf numFmtId="0" fontId="30" fillId="0" borderId="14" xfId="8" applyFont="1" applyFill="1" applyBorder="1" applyAlignment="1">
      <alignment horizontal="left" vertical="center" wrapText="1"/>
    </xf>
    <xf numFmtId="0" fontId="30" fillId="0" borderId="52" xfId="8" applyFont="1" applyFill="1" applyBorder="1" applyAlignment="1">
      <alignment horizontal="left" vertical="center" wrapText="1"/>
    </xf>
    <xf numFmtId="2" fontId="14" fillId="0" borderId="41" xfId="0" applyNumberFormat="1" applyFont="1" applyBorder="1" applyAlignment="1">
      <alignment horizontal="center"/>
    </xf>
    <xf numFmtId="0" fontId="1" fillId="0" borderId="0" xfId="0" applyFont="1"/>
    <xf numFmtId="0" fontId="12" fillId="0" borderId="54" xfId="8" applyBorder="1" applyAlignment="1">
      <alignment vertical="center"/>
    </xf>
    <xf numFmtId="4" fontId="14" fillId="0" borderId="0" xfId="0" applyNumberFormat="1" applyFont="1" applyFill="1" applyBorder="1" applyAlignment="1">
      <alignment horizontal="center"/>
    </xf>
    <xf numFmtId="4" fontId="13" fillId="0" borderId="55" xfId="8" applyNumberFormat="1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left"/>
    </xf>
    <xf numFmtId="166" fontId="16" fillId="0" borderId="8" xfId="8" applyNumberFormat="1" applyFont="1" applyFill="1" applyBorder="1" applyAlignment="1">
      <alignment horizontal="center" vertical="center" wrapText="1"/>
    </xf>
    <xf numFmtId="1" fontId="16" fillId="0" borderId="8" xfId="8" applyNumberFormat="1" applyFont="1" applyFill="1" applyBorder="1" applyAlignment="1">
      <alignment horizontal="center" vertical="center" wrapText="1"/>
    </xf>
    <xf numFmtId="0" fontId="12" fillId="0" borderId="34" xfId="8" applyBorder="1" applyAlignment="1">
      <alignment vertical="center"/>
    </xf>
    <xf numFmtId="168" fontId="16" fillId="0" borderId="14" xfId="0" applyNumberFormat="1" applyFont="1" applyBorder="1" applyAlignment="1">
      <alignment horizontal="left" vertical="center" wrapText="1"/>
    </xf>
    <xf numFmtId="4" fontId="14" fillId="0" borderId="0" xfId="0" applyNumberFormat="1" applyFont="1" applyAlignment="1">
      <alignment horizontal="center"/>
    </xf>
    <xf numFmtId="0" fontId="46" fillId="0" borderId="1" xfId="8" applyFont="1" applyFill="1" applyBorder="1" applyAlignment="1">
      <alignment horizontal="left"/>
    </xf>
    <xf numFmtId="0" fontId="46" fillId="0" borderId="1" xfId="8" applyFont="1" applyFill="1" applyBorder="1" applyAlignment="1">
      <alignment horizontal="center"/>
    </xf>
    <xf numFmtId="0" fontId="12" fillId="0" borderId="26" xfId="8" applyFill="1" applyBorder="1" applyAlignment="1">
      <alignment vertical="center"/>
    </xf>
    <xf numFmtId="3" fontId="14" fillId="0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46" fillId="0" borderId="12" xfId="8" applyFont="1" applyFill="1" applyBorder="1" applyAlignment="1">
      <alignment horizontal="center"/>
    </xf>
    <xf numFmtId="0" fontId="14" fillId="2" borderId="13" xfId="0" applyNumberFormat="1" applyFont="1" applyFill="1" applyBorder="1" applyAlignment="1" applyProtection="1">
      <alignment horizontal="left"/>
    </xf>
    <xf numFmtId="0" fontId="14" fillId="0" borderId="8" xfId="0" applyFont="1" applyFill="1" applyBorder="1" applyAlignment="1">
      <alignment horizontal="center" wrapText="1"/>
    </xf>
    <xf numFmtId="0" fontId="14" fillId="0" borderId="14" xfId="0" applyFont="1" applyFill="1" applyBorder="1" applyAlignment="1">
      <alignment horizontal="left" vertical="center"/>
    </xf>
    <xf numFmtId="0" fontId="14" fillId="2" borderId="40" xfId="0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vertical="center"/>
    </xf>
    <xf numFmtId="0" fontId="14" fillId="0" borderId="12" xfId="8" applyFont="1" applyFill="1" applyBorder="1" applyAlignment="1">
      <alignment horizontal="left" vertical="center"/>
    </xf>
    <xf numFmtId="0" fontId="12" fillId="0" borderId="52" xfId="8" applyBorder="1" applyAlignment="1">
      <alignment vertical="center"/>
    </xf>
    <xf numFmtId="0" fontId="14" fillId="0" borderId="8" xfId="8" applyFont="1" applyFill="1" applyBorder="1" applyAlignment="1">
      <alignment horizontal="left" vertical="center"/>
    </xf>
    <xf numFmtId="4" fontId="13" fillId="0" borderId="52" xfId="8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center"/>
    </xf>
    <xf numFmtId="2" fontId="14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31" fillId="0" borderId="0" xfId="8" applyFont="1" applyFill="1" applyBorder="1" applyAlignment="1">
      <alignment horizontal="center"/>
    </xf>
    <xf numFmtId="2" fontId="31" fillId="0" borderId="0" xfId="8" applyNumberFormat="1" applyFont="1" applyFill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2" fontId="31" fillId="0" borderId="0" xfId="8" applyNumberFormat="1" applyFont="1" applyFill="1" applyBorder="1" applyAlignment="1">
      <alignment horizontal="left"/>
    </xf>
    <xf numFmtId="2" fontId="12" fillId="0" borderId="0" xfId="8" applyNumberFormat="1" applyFill="1" applyAlignment="1">
      <alignment vertical="center"/>
    </xf>
    <xf numFmtId="0" fontId="14" fillId="0" borderId="58" xfId="8" applyFont="1" applyFill="1" applyBorder="1" applyAlignment="1">
      <alignment horizontal="left" vertical="center" wrapText="1"/>
    </xf>
    <xf numFmtId="3" fontId="12" fillId="0" borderId="0" xfId="8" applyNumberFormat="1" applyFont="1" applyAlignment="1">
      <alignment vertical="center"/>
    </xf>
    <xf numFmtId="0" fontId="14" fillId="0" borderId="9" xfId="0" applyFont="1" applyFill="1" applyBorder="1" applyAlignment="1">
      <alignment horizontal="left" vertical="center"/>
    </xf>
    <xf numFmtId="0" fontId="14" fillId="0" borderId="19" xfId="0" applyFont="1" applyBorder="1" applyAlignment="1">
      <alignment horizontal="left"/>
    </xf>
    <xf numFmtId="2" fontId="14" fillId="0" borderId="18" xfId="0" applyNumberFormat="1" applyFont="1" applyBorder="1" applyAlignment="1">
      <alignment horizontal="center"/>
    </xf>
    <xf numFmtId="2" fontId="31" fillId="0" borderId="23" xfId="8" applyNumberFormat="1" applyFont="1" applyFill="1" applyBorder="1" applyAlignment="1">
      <alignment horizontal="center"/>
    </xf>
    <xf numFmtId="2" fontId="14" fillId="0" borderId="34" xfId="0" applyNumberFormat="1" applyFont="1" applyBorder="1" applyAlignment="1">
      <alignment horizontal="center"/>
    </xf>
    <xf numFmtId="0" fontId="14" fillId="2" borderId="4" xfId="0" applyFont="1" applyFill="1" applyBorder="1" applyAlignment="1">
      <alignment horizontal="left" wrapText="1"/>
    </xf>
    <xf numFmtId="0" fontId="14" fillId="0" borderId="5" xfId="0" applyNumberFormat="1" applyFont="1" applyFill="1" applyBorder="1" applyAlignment="1" applyProtection="1">
      <alignment horizontal="center" vertical="center"/>
    </xf>
    <xf numFmtId="2" fontId="13" fillId="0" borderId="0" xfId="8" applyNumberFormat="1" applyFont="1" applyFill="1" applyBorder="1" applyAlignment="1">
      <alignment horizontal="center" vertical="center"/>
    </xf>
    <xf numFmtId="0" fontId="14" fillId="0" borderId="59" xfId="8" applyFont="1" applyFill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vertical="center"/>
    </xf>
    <xf numFmtId="0" fontId="31" fillId="0" borderId="0" xfId="8" applyFont="1" applyFill="1" applyBorder="1" applyAlignment="1">
      <alignment horizontal="center" vertical="center" wrapText="1"/>
    </xf>
    <xf numFmtId="0" fontId="31" fillId="0" borderId="0" xfId="8" applyFont="1" applyFill="1" applyBorder="1" applyAlignment="1">
      <alignment vertical="center" wrapText="1"/>
    </xf>
    <xf numFmtId="2" fontId="4" fillId="0" borderId="0" xfId="0" applyNumberFormat="1" applyFont="1" applyFill="1" applyAlignment="1"/>
    <xf numFmtId="0" fontId="36" fillId="0" borderId="0" xfId="8" applyFont="1" applyFill="1" applyBorder="1" applyAlignment="1">
      <alignment horizontal="center" vertical="center"/>
    </xf>
    <xf numFmtId="0" fontId="29" fillId="0" borderId="0" xfId="8" applyFont="1" applyFill="1" applyBorder="1" applyAlignment="1">
      <alignment horizontal="center" vertical="center" wrapText="1"/>
    </xf>
    <xf numFmtId="0" fontId="36" fillId="0" borderId="0" xfId="8" applyFont="1" applyFill="1" applyBorder="1" applyAlignment="1">
      <alignment horizontal="center" vertical="center" wrapText="1"/>
    </xf>
    <xf numFmtId="0" fontId="29" fillId="0" borderId="0" xfId="8" applyFont="1" applyFill="1" applyBorder="1" applyAlignment="1">
      <alignment horizontal="center" wrapText="1"/>
    </xf>
    <xf numFmtId="0" fontId="29" fillId="0" borderId="0" xfId="8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/>
    </xf>
    <xf numFmtId="0" fontId="29" fillId="0" borderId="0" xfId="8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4" fillId="0" borderId="13" xfId="0" applyNumberFormat="1" applyFont="1" applyFill="1" applyBorder="1" applyAlignment="1" applyProtection="1">
      <alignment horizontal="left" vertical="center"/>
    </xf>
    <xf numFmtId="166" fontId="14" fillId="0" borderId="8" xfId="0" applyNumberFormat="1" applyFont="1" applyFill="1" applyBorder="1" applyAlignment="1" applyProtection="1">
      <alignment horizontal="center" vertical="center"/>
    </xf>
    <xf numFmtId="0" fontId="14" fillId="0" borderId="8" xfId="0" applyNumberFormat="1" applyFont="1" applyFill="1" applyBorder="1" applyAlignment="1" applyProtection="1">
      <alignment horizontal="center" vertical="center"/>
    </xf>
    <xf numFmtId="0" fontId="14" fillId="0" borderId="60" xfId="8" applyFont="1" applyFill="1" applyBorder="1" applyAlignment="1">
      <alignment horizontal="left" vertical="center" wrapText="1"/>
    </xf>
    <xf numFmtId="172" fontId="14" fillId="0" borderId="39" xfId="8" applyNumberFormat="1" applyFont="1" applyFill="1" applyBorder="1" applyAlignment="1">
      <alignment horizontal="left" vertical="center" wrapText="1"/>
    </xf>
    <xf numFmtId="0" fontId="14" fillId="2" borderId="33" xfId="8" applyFont="1" applyFill="1" applyBorder="1" applyAlignment="1">
      <alignment horizontal="left" vertical="center" wrapText="1"/>
    </xf>
    <xf numFmtId="166" fontId="14" fillId="0" borderId="61" xfId="0" applyNumberFormat="1" applyFont="1" applyBorder="1" applyAlignment="1">
      <alignment horizontal="center" vertical="center"/>
    </xf>
    <xf numFmtId="0" fontId="14" fillId="0" borderId="15" xfId="0" applyFont="1" applyFill="1" applyBorder="1" applyAlignment="1">
      <alignment horizontal="center"/>
    </xf>
    <xf numFmtId="4" fontId="14" fillId="0" borderId="26" xfId="8" applyNumberFormat="1" applyFont="1" applyFill="1" applyBorder="1" applyAlignment="1">
      <alignment horizontal="center" vertical="center"/>
    </xf>
    <xf numFmtId="4" fontId="14" fillId="0" borderId="27" xfId="8" applyNumberFormat="1" applyFont="1" applyFill="1" applyBorder="1" applyAlignment="1">
      <alignment horizontal="center" vertical="center"/>
    </xf>
    <xf numFmtId="4" fontId="14" fillId="0" borderId="29" xfId="8" applyNumberFormat="1" applyFont="1" applyFill="1" applyBorder="1" applyAlignment="1">
      <alignment horizontal="center" vertical="center"/>
    </xf>
    <xf numFmtId="0" fontId="14" fillId="2" borderId="45" xfId="0" applyFont="1" applyFill="1" applyBorder="1" applyAlignment="1">
      <alignment horizontal="left" vertical="center"/>
    </xf>
    <xf numFmtId="0" fontId="14" fillId="0" borderId="44" xfId="0" applyFont="1" applyFill="1" applyBorder="1" applyAlignment="1">
      <alignment horizontal="left" vertical="center"/>
    </xf>
    <xf numFmtId="3" fontId="14" fillId="0" borderId="43" xfId="0" applyNumberFormat="1" applyFont="1" applyFill="1" applyBorder="1" applyAlignment="1">
      <alignment horizontal="left" vertical="center"/>
    </xf>
    <xf numFmtId="0" fontId="14" fillId="0" borderId="42" xfId="0" applyFont="1" applyFill="1" applyBorder="1" applyAlignment="1">
      <alignment horizontal="left" vertical="center"/>
    </xf>
    <xf numFmtId="0" fontId="14" fillId="0" borderId="40" xfId="0" applyNumberFormat="1" applyFont="1" applyFill="1" applyBorder="1" applyAlignment="1" applyProtection="1">
      <alignment horizontal="left" vertical="center" wrapText="1"/>
    </xf>
    <xf numFmtId="0" fontId="14" fillId="0" borderId="40" xfId="0" applyNumberFormat="1" applyFont="1" applyFill="1" applyBorder="1" applyAlignment="1" applyProtection="1">
      <alignment horizontal="left" vertical="center"/>
    </xf>
    <xf numFmtId="0" fontId="14" fillId="2" borderId="40" xfId="0" applyNumberFormat="1" applyFont="1" applyFill="1" applyBorder="1" applyAlignment="1" applyProtection="1">
      <alignment horizontal="left" vertical="center"/>
    </xf>
    <xf numFmtId="0" fontId="14" fillId="2" borderId="40" xfId="0" quotePrefix="1" applyFont="1" applyFill="1" applyBorder="1" applyAlignment="1">
      <alignment horizontal="left" vertical="center"/>
    </xf>
    <xf numFmtId="0" fontId="14" fillId="0" borderId="42" xfId="0" applyNumberFormat="1" applyFont="1" applyFill="1" applyBorder="1" applyAlignment="1" applyProtection="1">
      <alignment horizontal="left" vertical="center"/>
    </xf>
    <xf numFmtId="0" fontId="14" fillId="0" borderId="44" xfId="0" applyNumberFormat="1" applyFont="1" applyFill="1" applyBorder="1" applyAlignment="1" applyProtection="1">
      <alignment horizontal="left" vertical="center"/>
    </xf>
    <xf numFmtId="0" fontId="14" fillId="0" borderId="43" xfId="0" applyNumberFormat="1" applyFont="1" applyFill="1" applyBorder="1" applyAlignment="1" applyProtection="1">
      <alignment horizontal="left" vertical="center"/>
    </xf>
    <xf numFmtId="0" fontId="14" fillId="0" borderId="16" xfId="0" applyNumberFormat="1" applyFont="1" applyFill="1" applyBorder="1" applyAlignment="1" applyProtection="1">
      <alignment horizontal="left" vertical="center"/>
    </xf>
    <xf numFmtId="0" fontId="14" fillId="0" borderId="62" xfId="0" applyNumberFormat="1" applyFont="1" applyFill="1" applyBorder="1" applyAlignment="1" applyProtection="1">
      <alignment horizontal="left" vertical="center"/>
    </xf>
    <xf numFmtId="0" fontId="14" fillId="0" borderId="47" xfId="0" applyNumberFormat="1" applyFont="1" applyFill="1" applyBorder="1" applyAlignment="1" applyProtection="1">
      <alignment horizontal="left" vertical="center"/>
    </xf>
    <xf numFmtId="0" fontId="14" fillId="0" borderId="44" xfId="0" applyNumberFormat="1" applyFont="1" applyFill="1" applyBorder="1" applyAlignment="1" applyProtection="1">
      <alignment horizontal="left"/>
    </xf>
    <xf numFmtId="0" fontId="14" fillId="0" borderId="40" xfId="0" applyNumberFormat="1" applyFont="1" applyFill="1" applyBorder="1" applyAlignment="1" applyProtection="1">
      <alignment horizontal="left"/>
    </xf>
    <xf numFmtId="0" fontId="14" fillId="2" borderId="40" xfId="0" applyNumberFormat="1" applyFont="1" applyFill="1" applyBorder="1" applyAlignment="1" applyProtection="1">
      <alignment horizontal="left"/>
    </xf>
    <xf numFmtId="0" fontId="14" fillId="2" borderId="45" xfId="0" applyNumberFormat="1" applyFont="1" applyFill="1" applyBorder="1" applyAlignment="1" applyProtection="1">
      <alignment horizontal="left"/>
    </xf>
    <xf numFmtId="0" fontId="14" fillId="2" borderId="40" xfId="0" applyFont="1" applyFill="1" applyBorder="1" applyAlignment="1">
      <alignment horizontal="left" wrapText="1"/>
    </xf>
    <xf numFmtId="0" fontId="14" fillId="2" borderId="43" xfId="0" applyFont="1" applyFill="1" applyBorder="1" applyAlignment="1">
      <alignment horizontal="left" wrapText="1"/>
    </xf>
    <xf numFmtId="3" fontId="14" fillId="0" borderId="36" xfId="0" applyNumberFormat="1" applyFont="1" applyBorder="1" applyAlignment="1">
      <alignment horizontal="center"/>
    </xf>
    <xf numFmtId="0" fontId="14" fillId="2" borderId="3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3" fontId="14" fillId="0" borderId="9" xfId="0" applyNumberFormat="1" applyFont="1" applyFill="1" applyBorder="1" applyAlignment="1">
      <alignment horizontal="left" vertical="center"/>
    </xf>
    <xf numFmtId="3" fontId="14" fillId="0" borderId="3" xfId="0" applyNumberFormat="1" applyFont="1" applyFill="1" applyBorder="1" applyAlignment="1">
      <alignment horizontal="left" vertical="center"/>
    </xf>
    <xf numFmtId="166" fontId="14" fillId="0" borderId="3" xfId="0" applyNumberFormat="1" applyFont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66" fontId="14" fillId="0" borderId="5" xfId="0" applyNumberFormat="1" applyFont="1" applyBorder="1" applyAlignment="1">
      <alignment horizontal="center"/>
    </xf>
    <xf numFmtId="0" fontId="13" fillId="0" borderId="0" xfId="8" applyFont="1" applyFill="1" applyBorder="1" applyAlignment="1">
      <alignment horizontal="left" vertical="center"/>
    </xf>
    <xf numFmtId="0" fontId="10" fillId="0" borderId="0" xfId="8" applyFont="1" applyFill="1" applyBorder="1" applyAlignment="1">
      <alignment horizontal="left" vertical="center"/>
    </xf>
    <xf numFmtId="0" fontId="10" fillId="0" borderId="0" xfId="8" applyFont="1" applyFill="1" applyBorder="1" applyAlignment="1">
      <alignment vertical="center"/>
    </xf>
    <xf numFmtId="0" fontId="15" fillId="0" borderId="0" xfId="8" applyFont="1" applyFill="1" applyBorder="1" applyAlignment="1">
      <alignment vertical="center"/>
    </xf>
    <xf numFmtId="3" fontId="2" fillId="0" borderId="0" xfId="0" applyNumberFormat="1" applyFont="1" applyAlignment="1">
      <alignment horizontal="center"/>
    </xf>
    <xf numFmtId="3" fontId="13" fillId="0" borderId="0" xfId="8" applyNumberFormat="1" applyFont="1" applyAlignment="1">
      <alignment horizontal="center" vertical="center"/>
    </xf>
    <xf numFmtId="3" fontId="13" fillId="0" borderId="36" xfId="8" applyNumberFormat="1" applyFont="1" applyBorder="1" applyAlignment="1">
      <alignment horizontal="center" vertical="center"/>
    </xf>
    <xf numFmtId="3" fontId="13" fillId="0" borderId="0" xfId="8" applyNumberFormat="1" applyFont="1" applyBorder="1" applyAlignment="1">
      <alignment horizontal="center" vertical="center"/>
    </xf>
    <xf numFmtId="2" fontId="1" fillId="0" borderId="0" xfId="0" applyNumberFormat="1" applyFont="1" applyAlignment="1">
      <alignment vertical="center" wrapText="1"/>
    </xf>
    <xf numFmtId="0" fontId="14" fillId="0" borderId="3" xfId="0" applyFont="1" applyFill="1" applyBorder="1" applyAlignment="1"/>
    <xf numFmtId="0" fontId="30" fillId="0" borderId="9" xfId="8" applyFont="1" applyFill="1" applyBorder="1" applyAlignment="1">
      <alignment horizontal="left" vertical="center" wrapText="1"/>
    </xf>
    <xf numFmtId="0" fontId="30" fillId="0" borderId="41" xfId="8" applyFont="1" applyFill="1" applyBorder="1" applyAlignment="1">
      <alignment horizontal="left" vertical="center" wrapText="1"/>
    </xf>
    <xf numFmtId="0" fontId="30" fillId="0" borderId="2" xfId="8" applyFont="1" applyFill="1" applyBorder="1" applyAlignment="1">
      <alignment horizontal="left" vertical="center" wrapText="1"/>
    </xf>
    <xf numFmtId="0" fontId="30" fillId="0" borderId="23" xfId="8" applyFont="1" applyFill="1" applyBorder="1" applyAlignment="1">
      <alignment horizontal="left" vertical="center" wrapText="1"/>
    </xf>
    <xf numFmtId="0" fontId="30" fillId="0" borderId="4" xfId="8" applyFont="1" applyFill="1" applyBorder="1" applyAlignment="1">
      <alignment horizontal="left" vertical="center" wrapText="1"/>
    </xf>
    <xf numFmtId="0" fontId="30" fillId="0" borderId="35" xfId="8" applyFont="1" applyFill="1" applyBorder="1" applyAlignment="1">
      <alignment horizontal="left" vertical="center" wrapText="1"/>
    </xf>
    <xf numFmtId="0" fontId="14" fillId="0" borderId="33" xfId="8" applyFont="1" applyFill="1" applyBorder="1" applyAlignment="1">
      <alignment horizontal="left" vertical="center" wrapText="1"/>
    </xf>
    <xf numFmtId="0" fontId="14" fillId="0" borderId="3" xfId="8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 wrapText="1"/>
    </xf>
    <xf numFmtId="0" fontId="14" fillId="0" borderId="5" xfId="8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/>
    </xf>
    <xf numFmtId="4" fontId="13" fillId="0" borderId="63" xfId="8" applyNumberFormat="1" applyFont="1" applyFill="1" applyBorder="1" applyAlignment="1">
      <alignment horizontal="center" vertical="center"/>
    </xf>
    <xf numFmtId="4" fontId="13" fillId="0" borderId="64" xfId="8" applyNumberFormat="1" applyFont="1" applyFill="1" applyBorder="1" applyAlignment="1">
      <alignment horizontal="center" vertical="center"/>
    </xf>
    <xf numFmtId="166" fontId="14" fillId="0" borderId="3" xfId="0" applyNumberFormat="1" applyFont="1" applyFill="1" applyBorder="1" applyAlignment="1" applyProtection="1">
      <alignment horizontal="center" vertical="center"/>
    </xf>
    <xf numFmtId="0" fontId="14" fillId="0" borderId="3" xfId="0" applyNumberFormat="1" applyFont="1" applyFill="1" applyBorder="1" applyAlignment="1" applyProtection="1">
      <alignment horizontal="center" vertical="center"/>
    </xf>
    <xf numFmtId="0" fontId="14" fillId="0" borderId="5" xfId="0" applyFont="1" applyFill="1" applyBorder="1" applyAlignment="1">
      <alignment horizontal="left"/>
    </xf>
    <xf numFmtId="0" fontId="14" fillId="0" borderId="50" xfId="0" applyFont="1" applyBorder="1" applyAlignment="1"/>
    <xf numFmtId="0" fontId="14" fillId="0" borderId="10" xfId="0" applyFont="1" applyBorder="1" applyAlignment="1"/>
    <xf numFmtId="0" fontId="14" fillId="0" borderId="42" xfId="0" applyFont="1" applyBorder="1" applyAlignment="1"/>
    <xf numFmtId="0" fontId="14" fillId="0" borderId="65" xfId="0" applyFont="1" applyBorder="1" applyAlignment="1"/>
    <xf numFmtId="0" fontId="14" fillId="0" borderId="47" xfId="0" applyFont="1" applyBorder="1" applyAlignment="1"/>
    <xf numFmtId="0" fontId="14" fillId="0" borderId="43" xfId="0" applyFont="1" applyBorder="1" applyAlignment="1"/>
    <xf numFmtId="0" fontId="14" fillId="0" borderId="66" xfId="0" applyNumberFormat="1" applyFont="1" applyFill="1" applyBorder="1" applyAlignment="1" applyProtection="1">
      <alignment horizontal="left" vertical="center"/>
    </xf>
    <xf numFmtId="0" fontId="14" fillId="0" borderId="37" xfId="0" applyFont="1" applyFill="1" applyBorder="1" applyAlignment="1">
      <alignment horizontal="left"/>
    </xf>
    <xf numFmtId="166" fontId="14" fillId="0" borderId="37" xfId="0" applyNumberFormat="1" applyFont="1" applyFill="1" applyBorder="1" applyAlignment="1" applyProtection="1">
      <alignment horizontal="center" vertical="center"/>
    </xf>
    <xf numFmtId="0" fontId="14" fillId="0" borderId="37" xfId="0" applyNumberFormat="1" applyFont="1" applyFill="1" applyBorder="1" applyAlignment="1" applyProtection="1">
      <alignment horizontal="center" vertical="center"/>
    </xf>
    <xf numFmtId="0" fontId="14" fillId="0" borderId="24" xfId="0" applyNumberFormat="1" applyFont="1" applyFill="1" applyBorder="1" applyAlignment="1" applyProtection="1">
      <alignment horizontal="left" vertical="center"/>
    </xf>
    <xf numFmtId="0" fontId="14" fillId="0" borderId="67" xfId="0" applyFont="1" applyFill="1" applyBorder="1" applyAlignment="1">
      <alignment horizontal="left"/>
    </xf>
    <xf numFmtId="0" fontId="36" fillId="3" borderId="19" xfId="8" applyFont="1" applyFill="1" applyBorder="1" applyAlignment="1">
      <alignment horizontal="left"/>
    </xf>
    <xf numFmtId="0" fontId="31" fillId="3" borderId="18" xfId="8" applyFont="1" applyFill="1" applyBorder="1" applyAlignment="1">
      <alignment horizontal="center" vertical="center"/>
    </xf>
    <xf numFmtId="0" fontId="49" fillId="0" borderId="2" xfId="0" applyNumberFormat="1" applyFont="1" applyFill="1" applyBorder="1" applyAlignment="1" applyProtection="1">
      <alignment horizontal="left" vertical="center"/>
    </xf>
    <xf numFmtId="0" fontId="49" fillId="0" borderId="40" xfId="0" applyNumberFormat="1" applyFont="1" applyFill="1" applyBorder="1" applyAlignment="1" applyProtection="1">
      <alignment horizontal="left" vertical="center"/>
    </xf>
    <xf numFmtId="4" fontId="50" fillId="0" borderId="23" xfId="8" applyNumberFormat="1" applyFont="1" applyFill="1" applyBorder="1" applyAlignment="1">
      <alignment horizontal="center" vertical="center"/>
    </xf>
    <xf numFmtId="0" fontId="49" fillId="0" borderId="4" xfId="0" applyNumberFormat="1" applyFont="1" applyFill="1" applyBorder="1" applyAlignment="1" applyProtection="1">
      <alignment horizontal="left" vertical="center"/>
    </xf>
    <xf numFmtId="0" fontId="49" fillId="0" borderId="43" xfId="0" applyNumberFormat="1" applyFont="1" applyFill="1" applyBorder="1" applyAlignment="1" applyProtection="1">
      <alignment horizontal="left" vertical="center"/>
    </xf>
    <xf numFmtId="4" fontId="50" fillId="0" borderId="35" xfId="8" applyNumberFormat="1" applyFont="1" applyFill="1" applyBorder="1" applyAlignment="1">
      <alignment horizontal="center" vertical="center"/>
    </xf>
    <xf numFmtId="0" fontId="29" fillId="4" borderId="68" xfId="8" applyFont="1" applyFill="1" applyBorder="1" applyAlignment="1"/>
    <xf numFmtId="0" fontId="29" fillId="4" borderId="57" xfId="8" applyFont="1" applyFill="1" applyBorder="1" applyAlignment="1"/>
    <xf numFmtId="0" fontId="31" fillId="4" borderId="57" xfId="8" applyFont="1" applyFill="1" applyBorder="1" applyAlignment="1">
      <alignment horizontal="center"/>
    </xf>
    <xf numFmtId="0" fontId="29" fillId="4" borderId="19" xfId="8" applyFont="1" applyFill="1" applyBorder="1" applyAlignment="1"/>
    <xf numFmtId="0" fontId="29" fillId="4" borderId="17" xfId="8" applyFont="1" applyFill="1" applyBorder="1" applyAlignment="1"/>
    <xf numFmtId="0" fontId="31" fillId="4" borderId="17" xfId="8" applyFont="1" applyFill="1" applyBorder="1" applyAlignment="1">
      <alignment horizontal="center"/>
    </xf>
    <xf numFmtId="0" fontId="12" fillId="4" borderId="18" xfId="8" applyFill="1" applyBorder="1" applyAlignment="1">
      <alignment vertical="center"/>
    </xf>
    <xf numFmtId="2" fontId="31" fillId="4" borderId="18" xfId="8" applyNumberFormat="1" applyFont="1" applyFill="1" applyBorder="1" applyAlignment="1">
      <alignment horizontal="center"/>
    </xf>
    <xf numFmtId="0" fontId="12" fillId="3" borderId="54" xfId="8" applyFill="1" applyBorder="1" applyAlignment="1">
      <alignment vertical="center"/>
    </xf>
    <xf numFmtId="0" fontId="28" fillId="4" borderId="19" xfId="0" applyFont="1" applyFill="1" applyBorder="1" applyAlignment="1">
      <alignment horizontal="left" vertical="center"/>
    </xf>
    <xf numFmtId="0" fontId="28" fillId="4" borderId="17" xfId="0" applyFont="1" applyFill="1" applyBorder="1" applyAlignment="1">
      <alignment horizontal="left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left" vertical="center"/>
    </xf>
    <xf numFmtId="3" fontId="14" fillId="5" borderId="11" xfId="0" applyNumberFormat="1" applyFont="1" applyFill="1" applyBorder="1" applyAlignment="1">
      <alignment horizontal="center" vertical="center" wrapText="1"/>
    </xf>
    <xf numFmtId="166" fontId="14" fillId="5" borderId="11" xfId="0" applyNumberFormat="1" applyFont="1" applyFill="1" applyBorder="1" applyAlignment="1">
      <alignment horizontal="center" vertical="center" wrapText="1"/>
    </xf>
    <xf numFmtId="2" fontId="14" fillId="5" borderId="54" xfId="0" applyNumberFormat="1" applyFont="1" applyFill="1" applyBorder="1" applyAlignment="1">
      <alignment horizontal="center" vertical="center" wrapText="1"/>
    </xf>
    <xf numFmtId="166" fontId="14" fillId="5" borderId="8" xfId="0" applyNumberFormat="1" applyFont="1" applyFill="1" applyBorder="1" applyAlignment="1">
      <alignment horizontal="center" vertical="center"/>
    </xf>
    <xf numFmtId="0" fontId="14" fillId="5" borderId="3" xfId="8" applyFont="1" applyFill="1" applyBorder="1" applyAlignment="1">
      <alignment horizontal="center" vertical="center" wrapText="1"/>
    </xf>
    <xf numFmtId="0" fontId="14" fillId="5" borderId="5" xfId="8" applyFont="1" applyFill="1" applyBorder="1" applyAlignment="1">
      <alignment horizontal="center" vertical="center" wrapText="1"/>
    </xf>
    <xf numFmtId="0" fontId="14" fillId="5" borderId="69" xfId="8" applyFont="1" applyFill="1" applyBorder="1" applyAlignment="1">
      <alignment horizontal="center" vertical="center"/>
    </xf>
    <xf numFmtId="0" fontId="14" fillId="5" borderId="59" xfId="8" applyFont="1" applyFill="1" applyBorder="1" applyAlignment="1">
      <alignment horizontal="center" vertical="center"/>
    </xf>
    <xf numFmtId="166" fontId="14" fillId="5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Border="1" applyAlignment="1">
      <alignment horizontal="center"/>
    </xf>
    <xf numFmtId="3" fontId="14" fillId="0" borderId="46" xfId="0" applyNumberFormat="1" applyFont="1" applyBorder="1" applyAlignment="1">
      <alignment horizontal="center"/>
    </xf>
    <xf numFmtId="0" fontId="29" fillId="4" borderId="19" xfId="8" applyFont="1" applyFill="1" applyBorder="1" applyAlignment="1">
      <alignment vertical="center"/>
    </xf>
    <xf numFmtId="0" fontId="29" fillId="4" borderId="17" xfId="8" applyFont="1" applyFill="1" applyBorder="1" applyAlignment="1">
      <alignment vertical="center"/>
    </xf>
    <xf numFmtId="0" fontId="31" fillId="4" borderId="17" xfId="8" applyFont="1" applyFill="1" applyBorder="1" applyAlignment="1">
      <alignment horizontal="center" vertical="center"/>
    </xf>
    <xf numFmtId="2" fontId="31" fillId="4" borderId="18" xfId="8" applyNumberFormat="1" applyFont="1" applyFill="1" applyBorder="1" applyAlignment="1">
      <alignment horizontal="center" vertical="center"/>
    </xf>
    <xf numFmtId="0" fontId="31" fillId="4" borderId="70" xfId="8" applyFont="1" applyFill="1" applyBorder="1" applyAlignment="1">
      <alignment horizontal="center"/>
    </xf>
    <xf numFmtId="2" fontId="31" fillId="4" borderId="51" xfId="8" applyNumberFormat="1" applyFont="1" applyFill="1" applyBorder="1" applyAlignment="1">
      <alignment horizontal="center"/>
    </xf>
    <xf numFmtId="0" fontId="29" fillId="4" borderId="68" xfId="8" applyFont="1" applyFill="1" applyBorder="1" applyAlignment="1">
      <alignment vertical="center"/>
    </xf>
    <xf numFmtId="0" fontId="29" fillId="4" borderId="57" xfId="8" applyFont="1" applyFill="1" applyBorder="1" applyAlignment="1">
      <alignment vertical="center"/>
    </xf>
    <xf numFmtId="0" fontId="14" fillId="5" borderId="61" xfId="8" applyFont="1" applyFill="1" applyBorder="1" applyAlignment="1">
      <alignment horizontal="center" vertical="center" wrapText="1"/>
    </xf>
    <xf numFmtId="0" fontId="14" fillId="5" borderId="12" xfId="8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 wrapText="1"/>
    </xf>
    <xf numFmtId="2" fontId="14" fillId="0" borderId="44" xfId="0" applyNumberFormat="1" applyFont="1" applyFill="1" applyBorder="1" applyAlignment="1">
      <alignment horizontal="left" vertical="center"/>
    </xf>
    <xf numFmtId="0" fontId="12" fillId="0" borderId="55" xfId="8" applyFill="1" applyBorder="1" applyAlignment="1">
      <alignment vertical="center"/>
    </xf>
    <xf numFmtId="0" fontId="38" fillId="4" borderId="17" xfId="8" applyFont="1" applyFill="1" applyBorder="1" applyAlignment="1">
      <alignment horizontal="center" vertical="center" wrapText="1"/>
    </xf>
    <xf numFmtId="0" fontId="29" fillId="4" borderId="19" xfId="8" applyFont="1" applyFill="1" applyBorder="1" applyAlignment="1">
      <alignment horizontal="left"/>
    </xf>
    <xf numFmtId="2" fontId="14" fillId="5" borderId="32" xfId="0" applyNumberFormat="1" applyFont="1" applyFill="1" applyBorder="1" applyAlignment="1">
      <alignment horizontal="center" vertical="center"/>
    </xf>
    <xf numFmtId="3" fontId="14" fillId="5" borderId="35" xfId="0" applyNumberFormat="1" applyFont="1" applyFill="1" applyBorder="1" applyAlignment="1">
      <alignment horizontal="center" vertical="center"/>
    </xf>
    <xf numFmtId="0" fontId="46" fillId="0" borderId="8" xfId="8" applyFont="1" applyFill="1" applyBorder="1" applyAlignment="1">
      <alignment horizontal="left"/>
    </xf>
    <xf numFmtId="168" fontId="16" fillId="0" borderId="9" xfId="0" applyNumberFormat="1" applyFont="1" applyBorder="1" applyAlignment="1">
      <alignment horizontal="left" vertical="center" wrapText="1"/>
    </xf>
    <xf numFmtId="2" fontId="12" fillId="0" borderId="38" xfId="8" applyNumberFormat="1" applyBorder="1" applyAlignment="1">
      <alignment vertical="center"/>
    </xf>
    <xf numFmtId="2" fontId="12" fillId="0" borderId="27" xfId="8" applyNumberFormat="1" applyBorder="1" applyAlignment="1">
      <alignment vertical="center"/>
    </xf>
    <xf numFmtId="2" fontId="12" fillId="0" borderId="29" xfId="8" applyNumberFormat="1" applyBorder="1" applyAlignment="1">
      <alignment vertical="center"/>
    </xf>
    <xf numFmtId="0" fontId="57" fillId="5" borderId="71" xfId="0" applyFont="1" applyFill="1" applyBorder="1" applyAlignment="1">
      <alignment horizontal="center" vertical="center" wrapText="1"/>
    </xf>
    <xf numFmtId="0" fontId="29" fillId="6" borderId="17" xfId="8" applyFont="1" applyFill="1" applyBorder="1" applyAlignment="1"/>
    <xf numFmtId="0" fontId="31" fillId="6" borderId="17" xfId="8" applyFont="1" applyFill="1" applyBorder="1" applyAlignment="1">
      <alignment horizontal="center"/>
    </xf>
    <xf numFmtId="2" fontId="31" fillId="6" borderId="18" xfId="8" applyNumberFormat="1" applyFont="1" applyFill="1" applyBorder="1" applyAlignment="1">
      <alignment horizontal="center"/>
    </xf>
    <xf numFmtId="1" fontId="14" fillId="0" borderId="2" xfId="8" applyNumberFormat="1" applyFont="1" applyFill="1" applyBorder="1" applyAlignment="1">
      <alignment horizontal="left" vertical="center"/>
    </xf>
    <xf numFmtId="1" fontId="14" fillId="0" borderId="13" xfId="8" applyNumberFormat="1" applyFont="1" applyFill="1" applyBorder="1" applyAlignment="1">
      <alignment horizontal="left" vertical="center"/>
    </xf>
    <xf numFmtId="0" fontId="31" fillId="4" borderId="19" xfId="8" applyFont="1" applyFill="1" applyBorder="1" applyAlignment="1">
      <alignment vertical="center"/>
    </xf>
    <xf numFmtId="172" fontId="14" fillId="0" borderId="1" xfId="8" applyNumberFormat="1" applyFont="1" applyFill="1" applyBorder="1" applyAlignment="1">
      <alignment horizontal="left" vertical="center" wrapText="1"/>
    </xf>
    <xf numFmtId="3" fontId="50" fillId="0" borderId="36" xfId="8" applyNumberFormat="1" applyFont="1" applyFill="1" applyBorder="1" applyAlignment="1">
      <alignment horizontal="center" vertical="center"/>
    </xf>
    <xf numFmtId="3" fontId="50" fillId="0" borderId="0" xfId="8" applyNumberFormat="1" applyFont="1" applyAlignment="1">
      <alignment horizontal="center" vertical="center"/>
    </xf>
    <xf numFmtId="0" fontId="14" fillId="2" borderId="9" xfId="11" applyNumberFormat="1" applyFont="1" applyFill="1" applyBorder="1" applyAlignment="1">
      <alignment vertical="center" wrapText="1"/>
    </xf>
    <xf numFmtId="2" fontId="14" fillId="0" borderId="3" xfId="0" applyNumberFormat="1" applyFont="1" applyFill="1" applyBorder="1" applyAlignment="1">
      <alignment horizontal="center" vertical="center"/>
    </xf>
    <xf numFmtId="0" fontId="14" fillId="2" borderId="58" xfId="11" applyNumberFormat="1" applyFont="1" applyFill="1" applyBorder="1" applyAlignment="1">
      <alignment vertical="center" wrapText="1"/>
    </xf>
    <xf numFmtId="2" fontId="14" fillId="0" borderId="5" xfId="0" applyNumberFormat="1" applyFont="1" applyFill="1" applyBorder="1" applyAlignment="1">
      <alignment horizontal="center" vertical="center"/>
    </xf>
    <xf numFmtId="3" fontId="49" fillId="5" borderId="5" xfId="0" applyNumberFormat="1" applyFont="1" applyFill="1" applyBorder="1" applyAlignment="1">
      <alignment horizontal="center" vertical="center"/>
    </xf>
    <xf numFmtId="3" fontId="44" fillId="0" borderId="0" xfId="0" applyNumberFormat="1" applyFont="1" applyAlignment="1"/>
    <xf numFmtId="3" fontId="49" fillId="0" borderId="0" xfId="0" applyNumberFormat="1" applyFont="1" applyAlignment="1"/>
    <xf numFmtId="0" fontId="14" fillId="0" borderId="68" xfId="11" applyNumberFormat="1" applyFont="1" applyFill="1" applyBorder="1" applyAlignment="1">
      <alignment vertical="center" wrapText="1"/>
    </xf>
    <xf numFmtId="1" fontId="14" fillId="0" borderId="46" xfId="0" applyNumberFormat="1" applyFont="1" applyFill="1" applyBorder="1" applyAlignment="1">
      <alignment horizontal="left"/>
    </xf>
    <xf numFmtId="0" fontId="14" fillId="0" borderId="60" xfId="11" applyNumberFormat="1" applyFont="1" applyFill="1" applyBorder="1" applyAlignment="1">
      <alignment vertical="center" wrapText="1"/>
    </xf>
    <xf numFmtId="1" fontId="14" fillId="0" borderId="3" xfId="0" applyNumberFormat="1" applyFont="1" applyFill="1" applyBorder="1" applyAlignment="1">
      <alignment horizontal="left"/>
    </xf>
    <xf numFmtId="0" fontId="29" fillId="4" borderId="17" xfId="8" applyFont="1" applyFill="1" applyBorder="1" applyAlignment="1">
      <alignment vertical="center" wrapText="1"/>
    </xf>
    <xf numFmtId="3" fontId="50" fillId="0" borderId="0" xfId="8" applyNumberFormat="1" applyFont="1" applyFill="1" applyBorder="1" applyAlignment="1">
      <alignment horizontal="center" vertical="center"/>
    </xf>
    <xf numFmtId="3" fontId="49" fillId="0" borderId="36" xfId="0" applyNumberFormat="1" applyFont="1" applyBorder="1" applyAlignment="1">
      <alignment horizontal="center"/>
    </xf>
    <xf numFmtId="3" fontId="49" fillId="0" borderId="0" xfId="0" applyNumberFormat="1" applyFont="1" applyAlignment="1">
      <alignment horizontal="center"/>
    </xf>
    <xf numFmtId="0" fontId="59" fillId="4" borderId="19" xfId="8" applyFont="1" applyFill="1" applyBorder="1" applyAlignment="1">
      <alignment vertical="center"/>
    </xf>
    <xf numFmtId="0" fontId="59" fillId="4" borderId="19" xfId="8" applyFont="1" applyFill="1" applyBorder="1" applyAlignment="1"/>
    <xf numFmtId="0" fontId="59" fillId="4" borderId="68" xfId="8" applyFont="1" applyFill="1" applyBorder="1" applyAlignment="1"/>
    <xf numFmtId="3" fontId="52" fillId="4" borderId="17" xfId="0" applyNumberFormat="1" applyFont="1" applyFill="1" applyBorder="1" applyAlignment="1">
      <alignment horizontal="center" vertical="center"/>
    </xf>
    <xf numFmtId="3" fontId="49" fillId="3" borderId="17" xfId="8" applyNumberFormat="1" applyFont="1" applyFill="1" applyBorder="1" applyAlignment="1">
      <alignment horizontal="center"/>
    </xf>
    <xf numFmtId="3" fontId="49" fillId="4" borderId="17" xfId="8" applyNumberFormat="1" applyFont="1" applyFill="1" applyBorder="1" applyAlignment="1">
      <alignment horizontal="center"/>
    </xf>
    <xf numFmtId="3" fontId="49" fillId="4" borderId="17" xfId="8" applyNumberFormat="1" applyFont="1" applyFill="1" applyBorder="1" applyAlignment="1">
      <alignment horizontal="center" vertical="center"/>
    </xf>
    <xf numFmtId="3" fontId="49" fillId="4" borderId="57" xfId="8" applyNumberFormat="1" applyFont="1" applyFill="1" applyBorder="1" applyAlignment="1">
      <alignment horizontal="center"/>
    </xf>
    <xf numFmtId="0" fontId="49" fillId="4" borderId="17" xfId="8" applyFont="1" applyFill="1" applyBorder="1" applyAlignment="1">
      <alignment horizontal="center"/>
    </xf>
    <xf numFmtId="3" fontId="53" fillId="4" borderId="17" xfId="0" applyNumberFormat="1" applyFont="1" applyFill="1" applyBorder="1" applyAlignment="1">
      <alignment horizontal="center" vertical="center"/>
    </xf>
    <xf numFmtId="0" fontId="46" fillId="3" borderId="17" xfId="8" applyFont="1" applyFill="1" applyBorder="1" applyAlignment="1">
      <alignment horizontal="left"/>
    </xf>
    <xf numFmtId="0" fontId="32" fillId="4" borderId="17" xfId="8" applyFont="1" applyFill="1" applyBorder="1" applyAlignment="1"/>
    <xf numFmtId="168" fontId="14" fillId="0" borderId="44" xfId="0" applyNumberFormat="1" applyFont="1" applyFill="1" applyBorder="1" applyAlignment="1">
      <alignment horizontal="left" vertical="center" wrapText="1"/>
    </xf>
    <xf numFmtId="168" fontId="14" fillId="0" borderId="40" xfId="0" applyNumberFormat="1" applyFont="1" applyFill="1" applyBorder="1" applyAlignment="1">
      <alignment horizontal="left" vertical="center" wrapText="1"/>
    </xf>
    <xf numFmtId="168" fontId="14" fillId="0" borderId="43" xfId="0" applyNumberFormat="1" applyFont="1" applyFill="1" applyBorder="1" applyAlignment="1">
      <alignment horizontal="left" vertical="center" wrapText="1"/>
    </xf>
    <xf numFmtId="168" fontId="14" fillId="0" borderId="42" xfId="0" applyNumberFormat="1" applyFont="1" applyFill="1" applyBorder="1" applyAlignment="1">
      <alignment horizontal="left" vertical="center" wrapText="1"/>
    </xf>
    <xf numFmtId="0" fontId="46" fillId="0" borderId="0" xfId="8" applyFont="1" applyBorder="1" applyAlignment="1">
      <alignment horizontal="left" vertical="center"/>
    </xf>
    <xf numFmtId="3" fontId="46" fillId="3" borderId="17" xfId="8" applyNumberFormat="1" applyFont="1" applyFill="1" applyBorder="1" applyAlignment="1">
      <alignment horizontal="center"/>
    </xf>
    <xf numFmtId="3" fontId="46" fillId="4" borderId="17" xfId="8" applyNumberFormat="1" applyFont="1" applyFill="1" applyBorder="1" applyAlignment="1">
      <alignment horizontal="center"/>
    </xf>
    <xf numFmtId="3" fontId="49" fillId="6" borderId="17" xfId="8" applyNumberFormat="1" applyFont="1" applyFill="1" applyBorder="1" applyAlignment="1">
      <alignment horizontal="center"/>
    </xf>
    <xf numFmtId="3" fontId="7" fillId="0" borderId="36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14" fillId="0" borderId="3" xfId="11" applyNumberFormat="1" applyFont="1" applyFill="1" applyBorder="1" applyAlignment="1">
      <alignment vertical="center" wrapText="1"/>
    </xf>
    <xf numFmtId="0" fontId="14" fillId="0" borderId="5" xfId="11" applyNumberFormat="1" applyFont="1" applyFill="1" applyBorder="1" applyAlignment="1">
      <alignment vertical="center" wrapText="1"/>
    </xf>
    <xf numFmtId="0" fontId="32" fillId="4" borderId="17" xfId="8" applyFont="1" applyFill="1" applyBorder="1" applyAlignment="1">
      <alignment horizontal="left" vertical="center"/>
    </xf>
    <xf numFmtId="0" fontId="32" fillId="4" borderId="17" xfId="8" applyFont="1" applyFill="1" applyBorder="1" applyAlignment="1">
      <alignment horizontal="left"/>
    </xf>
    <xf numFmtId="0" fontId="14" fillId="0" borderId="14" xfId="0" applyFont="1" applyFill="1" applyBorder="1" applyAlignment="1">
      <alignment horizontal="left"/>
    </xf>
    <xf numFmtId="1" fontId="44" fillId="0" borderId="0" xfId="0" applyNumberFormat="1" applyFont="1" applyAlignment="1">
      <alignment horizontal="center"/>
    </xf>
    <xf numFmtId="3" fontId="61" fillId="0" borderId="15" xfId="0" applyNumberFormat="1" applyFont="1" applyFill="1" applyBorder="1" applyAlignment="1">
      <alignment horizontal="center" vertical="center"/>
    </xf>
    <xf numFmtId="3" fontId="61" fillId="2" borderId="6" xfId="0" applyNumberFormat="1" applyFont="1" applyFill="1" applyBorder="1" applyAlignment="1">
      <alignment horizontal="center" vertical="center"/>
    </xf>
    <xf numFmtId="3" fontId="61" fillId="2" borderId="3" xfId="0" applyNumberFormat="1" applyFont="1" applyFill="1" applyBorder="1" applyAlignment="1">
      <alignment horizontal="center" vertical="center"/>
    </xf>
    <xf numFmtId="3" fontId="61" fillId="2" borderId="1" xfId="0" applyNumberFormat="1" applyFont="1" applyFill="1" applyBorder="1" applyAlignment="1">
      <alignment horizontal="center" vertical="center"/>
    </xf>
    <xf numFmtId="3" fontId="61" fillId="2" borderId="61" xfId="0" applyNumberFormat="1" applyFont="1" applyFill="1" applyBorder="1" applyAlignment="1">
      <alignment horizontal="center" vertical="center"/>
    </xf>
    <xf numFmtId="3" fontId="61" fillId="2" borderId="65" xfId="0" applyNumberFormat="1" applyFont="1" applyFill="1" applyBorder="1" applyAlignment="1">
      <alignment horizontal="center" vertical="center"/>
    </xf>
    <xf numFmtId="3" fontId="61" fillId="2" borderId="50" xfId="0" applyNumberFormat="1" applyFont="1" applyFill="1" applyBorder="1" applyAlignment="1">
      <alignment horizontal="center" vertical="center"/>
    </xf>
    <xf numFmtId="3" fontId="61" fillId="2" borderId="12" xfId="0" applyNumberFormat="1" applyFont="1" applyFill="1" applyBorder="1" applyAlignment="1">
      <alignment horizontal="center" vertical="center"/>
    </xf>
    <xf numFmtId="3" fontId="61" fillId="2" borderId="5" xfId="0" applyNumberFormat="1" applyFont="1" applyFill="1" applyBorder="1" applyAlignment="1">
      <alignment horizontal="center" vertical="center"/>
    </xf>
    <xf numFmtId="3" fontId="61" fillId="0" borderId="15" xfId="0" applyNumberFormat="1" applyFont="1" applyFill="1" applyBorder="1" applyAlignment="1">
      <alignment horizontal="center" vertical="center" wrapText="1"/>
    </xf>
    <xf numFmtId="3" fontId="61" fillId="2" borderId="15" xfId="0" applyNumberFormat="1" applyFont="1" applyFill="1" applyBorder="1" applyAlignment="1">
      <alignment horizontal="center" vertical="center" wrapText="1"/>
    </xf>
    <xf numFmtId="3" fontId="61" fillId="0" borderId="3" xfId="0" applyNumberFormat="1" applyFont="1" applyFill="1" applyBorder="1" applyAlignment="1">
      <alignment horizontal="center" vertical="center" wrapText="1"/>
    </xf>
    <xf numFmtId="3" fontId="61" fillId="0" borderId="12" xfId="0" applyNumberFormat="1" applyFont="1" applyFill="1" applyBorder="1" applyAlignment="1">
      <alignment horizontal="center" vertical="center" wrapText="1"/>
    </xf>
    <xf numFmtId="3" fontId="61" fillId="0" borderId="1" xfId="0" applyNumberFormat="1" applyFont="1" applyFill="1" applyBorder="1" applyAlignment="1">
      <alignment horizontal="center" vertical="center" wrapText="1"/>
    </xf>
    <xf numFmtId="3" fontId="61" fillId="0" borderId="5" xfId="0" applyNumberFormat="1" applyFont="1" applyFill="1" applyBorder="1" applyAlignment="1">
      <alignment horizontal="center" vertical="center" wrapText="1"/>
    </xf>
    <xf numFmtId="3" fontId="61" fillId="0" borderId="15" xfId="0" applyNumberFormat="1" applyFont="1" applyBorder="1" applyAlignment="1">
      <alignment horizontal="center" vertical="center"/>
    </xf>
    <xf numFmtId="3" fontId="61" fillId="0" borderId="23" xfId="0" applyNumberFormat="1" applyFont="1" applyFill="1" applyBorder="1" applyAlignment="1">
      <alignment horizontal="center" vertical="center" wrapText="1"/>
    </xf>
    <xf numFmtId="3" fontId="61" fillId="0" borderId="61" xfId="0" applyNumberFormat="1" applyFont="1" applyFill="1" applyBorder="1" applyAlignment="1">
      <alignment horizontal="center" vertical="center" wrapText="1"/>
    </xf>
    <xf numFmtId="3" fontId="61" fillId="0" borderId="65" xfId="0" applyNumberFormat="1" applyFont="1" applyFill="1" applyBorder="1" applyAlignment="1">
      <alignment horizontal="center" vertical="center" wrapText="1"/>
    </xf>
    <xf numFmtId="3" fontId="61" fillId="0" borderId="41" xfId="0" applyNumberFormat="1" applyFont="1" applyFill="1" applyBorder="1" applyAlignment="1">
      <alignment horizontal="center" vertical="center" wrapText="1"/>
    </xf>
    <xf numFmtId="3" fontId="61" fillId="0" borderId="35" xfId="0" applyNumberFormat="1" applyFont="1" applyFill="1" applyBorder="1" applyAlignment="1">
      <alignment horizontal="center" vertical="center" wrapText="1"/>
    </xf>
    <xf numFmtId="3" fontId="61" fillId="2" borderId="41" xfId="0" applyNumberFormat="1" applyFont="1" applyFill="1" applyBorder="1" applyAlignment="1">
      <alignment horizontal="center" vertical="center" wrapText="1"/>
    </xf>
    <xf numFmtId="3" fontId="61" fillId="2" borderId="23" xfId="0" applyNumberFormat="1" applyFont="1" applyFill="1" applyBorder="1" applyAlignment="1">
      <alignment horizontal="center" vertical="center" wrapText="1"/>
    </xf>
    <xf numFmtId="3" fontId="61" fillId="2" borderId="35" xfId="0" applyNumberFormat="1" applyFont="1" applyFill="1" applyBorder="1" applyAlignment="1">
      <alignment horizontal="center" vertical="center" wrapText="1"/>
    </xf>
    <xf numFmtId="3" fontId="61" fillId="2" borderId="29" xfId="0" applyNumberFormat="1" applyFont="1" applyFill="1" applyBorder="1" applyAlignment="1">
      <alignment horizontal="center" vertical="center" wrapText="1"/>
    </xf>
    <xf numFmtId="3" fontId="61" fillId="2" borderId="23" xfId="0" applyNumberFormat="1" applyFont="1" applyFill="1" applyBorder="1" applyAlignment="1">
      <alignment horizontal="center" vertical="center"/>
    </xf>
    <xf numFmtId="3" fontId="61" fillId="2" borderId="35" xfId="0" applyNumberFormat="1" applyFont="1" applyFill="1" applyBorder="1" applyAlignment="1">
      <alignment horizontal="center" vertical="center"/>
    </xf>
    <xf numFmtId="3" fontId="61" fillId="0" borderId="41" xfId="8" applyNumberFormat="1" applyFont="1" applyFill="1" applyBorder="1" applyAlignment="1">
      <alignment horizontal="center" vertical="center"/>
    </xf>
    <xf numFmtId="3" fontId="61" fillId="0" borderId="23" xfId="8" applyNumberFormat="1" applyFont="1" applyFill="1" applyBorder="1" applyAlignment="1">
      <alignment horizontal="center" vertical="center"/>
    </xf>
    <xf numFmtId="3" fontId="61" fillId="0" borderId="35" xfId="8" applyNumberFormat="1" applyFont="1" applyFill="1" applyBorder="1" applyAlignment="1">
      <alignment horizontal="center" vertical="center"/>
    </xf>
    <xf numFmtId="3" fontId="61" fillId="0" borderId="41" xfId="8" applyNumberFormat="1" applyFont="1" applyFill="1" applyBorder="1" applyAlignment="1">
      <alignment horizontal="center"/>
    </xf>
    <xf numFmtId="3" fontId="61" fillId="0" borderId="23" xfId="8" applyNumberFormat="1" applyFont="1" applyFill="1" applyBorder="1" applyAlignment="1">
      <alignment horizontal="center"/>
    </xf>
    <xf numFmtId="3" fontId="61" fillId="0" borderId="34" xfId="8" applyNumberFormat="1" applyFont="1" applyFill="1" applyBorder="1" applyAlignment="1">
      <alignment horizontal="center"/>
    </xf>
    <xf numFmtId="3" fontId="61" fillId="0" borderId="50" xfId="0" applyNumberFormat="1" applyFont="1" applyFill="1" applyBorder="1" applyAlignment="1">
      <alignment horizontal="center" vertical="center" wrapText="1"/>
    </xf>
    <xf numFmtId="3" fontId="61" fillId="0" borderId="12" xfId="0" applyNumberFormat="1" applyFont="1" applyFill="1" applyBorder="1" applyAlignment="1" applyProtection="1">
      <alignment horizontal="center" vertical="center"/>
    </xf>
    <xf numFmtId="3" fontId="61" fillId="0" borderId="1" xfId="0" applyNumberFormat="1" applyFont="1" applyFill="1" applyBorder="1" applyAlignment="1" applyProtection="1">
      <alignment horizontal="center" vertical="center"/>
    </xf>
    <xf numFmtId="3" fontId="61" fillId="0" borderId="5" xfId="0" applyNumberFormat="1" applyFont="1" applyFill="1" applyBorder="1" applyAlignment="1" applyProtection="1">
      <alignment horizontal="center" vertical="center"/>
    </xf>
    <xf numFmtId="3" fontId="61" fillId="0" borderId="3" xfId="0" applyNumberFormat="1" applyFont="1" applyFill="1" applyBorder="1" applyAlignment="1" applyProtection="1">
      <alignment horizontal="center" vertical="center"/>
    </xf>
    <xf numFmtId="3" fontId="61" fillId="0" borderId="37" xfId="0" applyNumberFormat="1" applyFont="1" applyFill="1" applyBorder="1" applyAlignment="1" applyProtection="1">
      <alignment horizontal="center" vertical="center"/>
    </xf>
    <xf numFmtId="3" fontId="61" fillId="0" borderId="8" xfId="0" applyNumberFormat="1" applyFont="1" applyFill="1" applyBorder="1" applyAlignment="1" applyProtection="1">
      <alignment horizontal="center" vertical="center"/>
    </xf>
    <xf numFmtId="3" fontId="61" fillId="0" borderId="12" xfId="0" applyNumberFormat="1" applyFont="1" applyBorder="1" applyAlignment="1">
      <alignment horizontal="center"/>
    </xf>
    <xf numFmtId="3" fontId="61" fillId="0" borderId="46" xfId="0" applyNumberFormat="1" applyFont="1" applyBorder="1" applyAlignment="1">
      <alignment horizontal="center"/>
    </xf>
    <xf numFmtId="3" fontId="61" fillId="0" borderId="3" xfId="0" applyNumberFormat="1" applyFont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3" fontId="61" fillId="0" borderId="1" xfId="0" applyNumberFormat="1" applyFont="1" applyBorder="1" applyAlignment="1">
      <alignment horizontal="center"/>
    </xf>
    <xf numFmtId="3" fontId="61" fillId="0" borderId="5" xfId="0" applyNumberFormat="1" applyFont="1" applyBorder="1" applyAlignment="1">
      <alignment horizontal="center"/>
    </xf>
    <xf numFmtId="3" fontId="61" fillId="0" borderId="67" xfId="0" applyNumberFormat="1" applyFont="1" applyFill="1" applyBorder="1" applyAlignment="1" applyProtection="1">
      <alignment horizontal="center" vertical="center"/>
    </xf>
    <xf numFmtId="3" fontId="61" fillId="0" borderId="1" xfId="0" applyNumberFormat="1" applyFont="1" applyBorder="1" applyAlignment="1">
      <alignment horizontal="center" wrapText="1"/>
    </xf>
    <xf numFmtId="0" fontId="14" fillId="0" borderId="15" xfId="0" applyFont="1" applyFill="1" applyBorder="1" applyAlignment="1"/>
    <xf numFmtId="0" fontId="14" fillId="0" borderId="12" xfId="0" applyFont="1" applyFill="1" applyBorder="1" applyAlignment="1"/>
    <xf numFmtId="0" fontId="14" fillId="0" borderId="1" xfId="0" applyFont="1" applyFill="1" applyBorder="1" applyAlignment="1"/>
    <xf numFmtId="0" fontId="14" fillId="0" borderId="65" xfId="0" applyFont="1" applyFill="1" applyBorder="1" applyAlignment="1"/>
    <xf numFmtId="0" fontId="14" fillId="0" borderId="43" xfId="0" applyFont="1" applyFill="1" applyBorder="1" applyAlignment="1"/>
    <xf numFmtId="4" fontId="62" fillId="0" borderId="0" xfId="8" applyNumberFormat="1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wrapText="1"/>
    </xf>
    <xf numFmtId="0" fontId="14" fillId="2" borderId="42" xfId="0" applyFont="1" applyFill="1" applyBorder="1" applyAlignment="1">
      <alignment horizontal="left" wrapText="1"/>
    </xf>
    <xf numFmtId="3" fontId="61" fillId="0" borderId="3" xfId="0" applyNumberFormat="1" applyFont="1" applyBorder="1" applyAlignment="1">
      <alignment horizontal="center" wrapText="1"/>
    </xf>
    <xf numFmtId="3" fontId="61" fillId="0" borderId="5" xfId="0" applyNumberFormat="1" applyFont="1" applyBorder="1" applyAlignment="1">
      <alignment horizontal="center" wrapText="1"/>
    </xf>
    <xf numFmtId="0" fontId="14" fillId="2" borderId="69" xfId="8" applyFont="1" applyFill="1" applyBorder="1" applyAlignment="1">
      <alignment horizontal="left" vertical="center"/>
    </xf>
    <xf numFmtId="0" fontId="14" fillId="2" borderId="45" xfId="8" applyFont="1" applyFill="1" applyBorder="1" applyAlignment="1">
      <alignment horizontal="left" vertical="center"/>
    </xf>
    <xf numFmtId="0" fontId="14" fillId="2" borderId="71" xfId="8" applyFont="1" applyFill="1" applyBorder="1" applyAlignment="1">
      <alignment horizontal="left" vertical="center"/>
    </xf>
    <xf numFmtId="3" fontId="61" fillId="0" borderId="15" xfId="0" applyNumberFormat="1" applyFont="1" applyFill="1" applyBorder="1" applyAlignment="1">
      <alignment horizontal="center" vertical="center" wrapText="1"/>
    </xf>
    <xf numFmtId="1" fontId="14" fillId="0" borderId="1" xfId="8" applyNumberFormat="1" applyFont="1" applyFill="1" applyBorder="1" applyAlignment="1">
      <alignment horizontal="left" vertical="center"/>
    </xf>
    <xf numFmtId="1" fontId="14" fillId="0" borderId="8" xfId="8" applyNumberFormat="1" applyFont="1" applyFill="1" applyBorder="1" applyAlignment="1">
      <alignment horizontal="left" vertical="center"/>
    </xf>
    <xf numFmtId="0" fontId="63" fillId="0" borderId="0" xfId="8" applyFont="1" applyAlignment="1">
      <alignment vertical="center"/>
    </xf>
    <xf numFmtId="0" fontId="12" fillId="0" borderId="27" xfId="8" applyFill="1" applyBorder="1" applyAlignment="1">
      <alignment vertical="center"/>
    </xf>
    <xf numFmtId="0" fontId="14" fillId="0" borderId="73" xfId="0" applyNumberFormat="1" applyFont="1" applyFill="1" applyBorder="1" applyAlignment="1" applyProtection="1">
      <alignment horizontal="left" vertical="center"/>
    </xf>
    <xf numFmtId="0" fontId="14" fillId="0" borderId="46" xfId="0" applyNumberFormat="1" applyFont="1" applyFill="1" applyBorder="1" applyAlignment="1" applyProtection="1">
      <alignment horizontal="left" vertical="center"/>
    </xf>
    <xf numFmtId="0" fontId="14" fillId="0" borderId="72" xfId="0" applyFont="1" applyBorder="1" applyAlignment="1"/>
    <xf numFmtId="0" fontId="14" fillId="0" borderId="57" xfId="0" applyFont="1" applyBorder="1" applyAlignment="1"/>
    <xf numFmtId="0" fontId="14" fillId="0" borderId="59" xfId="0" applyFont="1" applyBorder="1" applyAlignment="1"/>
    <xf numFmtId="3" fontId="61" fillId="0" borderId="61" xfId="0" applyNumberFormat="1" applyFont="1" applyFill="1" applyBorder="1" applyAlignment="1">
      <alignment horizontal="center" vertical="center"/>
    </xf>
    <xf numFmtId="0" fontId="14" fillId="0" borderId="60" xfId="0" applyNumberFormat="1" applyFont="1" applyFill="1" applyBorder="1" applyAlignment="1" applyProtection="1">
      <alignment horizontal="left" vertical="center"/>
    </xf>
    <xf numFmtId="0" fontId="14" fillId="0" borderId="3" xfId="0" applyNumberFormat="1" applyFont="1" applyFill="1" applyBorder="1" applyAlignment="1" applyProtection="1">
      <alignment horizontal="left" vertical="center"/>
    </xf>
    <xf numFmtId="3" fontId="61" fillId="0" borderId="50" xfId="0" applyNumberFormat="1" applyFont="1" applyFill="1" applyBorder="1" applyAlignment="1">
      <alignment horizontal="center" vertical="center"/>
    </xf>
    <xf numFmtId="0" fontId="14" fillId="0" borderId="11" xfId="0" applyFont="1" applyBorder="1" applyAlignment="1">
      <alignment horizontal="left"/>
    </xf>
    <xf numFmtId="0" fontId="14" fillId="0" borderId="1" xfId="0" applyNumberFormat="1" applyFont="1" applyFill="1" applyBorder="1" applyAlignment="1" applyProtection="1">
      <alignment horizontal="left" vertical="center"/>
    </xf>
    <xf numFmtId="0" fontId="14" fillId="0" borderId="5" xfId="0" applyNumberFormat="1" applyFont="1" applyFill="1" applyBorder="1" applyAlignment="1" applyProtection="1">
      <alignment horizontal="left" vertical="center"/>
    </xf>
    <xf numFmtId="3" fontId="61" fillId="2" borderId="15" xfId="0" applyNumberFormat="1" applyFont="1" applyFill="1" applyBorder="1" applyAlignment="1">
      <alignment horizontal="center" vertical="center"/>
    </xf>
    <xf numFmtId="0" fontId="14" fillId="5" borderId="3" xfId="8" applyFont="1" applyFill="1" applyBorder="1" applyAlignment="1">
      <alignment horizontal="center" vertical="center" wrapText="1"/>
    </xf>
    <xf numFmtId="0" fontId="14" fillId="5" borderId="5" xfId="8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33" fillId="0" borderId="10" xfId="0" applyFont="1" applyBorder="1" applyAlignment="1">
      <alignment wrapText="1"/>
    </xf>
    <xf numFmtId="0" fontId="33" fillId="0" borderId="42" xfId="0" applyFont="1" applyBorder="1" applyAlignment="1">
      <alignment wrapText="1"/>
    </xf>
    <xf numFmtId="0" fontId="33" fillId="0" borderId="16" xfId="0" applyFont="1" applyBorder="1" applyAlignment="1">
      <alignment wrapText="1"/>
    </xf>
    <xf numFmtId="0" fontId="33" fillId="0" borderId="40" xfId="0" applyFont="1" applyBorder="1" applyAlignment="1">
      <alignment wrapText="1"/>
    </xf>
    <xf numFmtId="0" fontId="33" fillId="0" borderId="47" xfId="0" applyFont="1" applyBorder="1" applyAlignment="1">
      <alignment wrapText="1"/>
    </xf>
    <xf numFmtId="0" fontId="33" fillId="0" borderId="43" xfId="0" applyFont="1" applyBorder="1" applyAlignment="1">
      <alignment wrapText="1"/>
    </xf>
    <xf numFmtId="0" fontId="33" fillId="0" borderId="50" xfId="0" applyFont="1" applyBorder="1" applyAlignment="1"/>
    <xf numFmtId="0" fontId="33" fillId="0" borderId="15" xfId="0" applyFont="1" applyBorder="1" applyAlignment="1"/>
    <xf numFmtId="0" fontId="33" fillId="0" borderId="65" xfId="0" applyFont="1" applyBorder="1" applyAlignment="1"/>
    <xf numFmtId="166" fontId="14" fillId="0" borderId="50" xfId="0" applyNumberFormat="1" applyFont="1" applyFill="1" applyBorder="1" applyAlignment="1" applyProtection="1">
      <alignment vertical="center"/>
    </xf>
    <xf numFmtId="166" fontId="14" fillId="0" borderId="10" xfId="0" applyNumberFormat="1" applyFont="1" applyFill="1" applyBorder="1" applyAlignment="1" applyProtection="1">
      <alignment vertical="center"/>
    </xf>
    <xf numFmtId="166" fontId="14" fillId="0" borderId="42" xfId="0" applyNumberFormat="1" applyFont="1" applyFill="1" applyBorder="1" applyAlignment="1" applyProtection="1">
      <alignment vertical="center"/>
    </xf>
    <xf numFmtId="166" fontId="14" fillId="0" borderId="15" xfId="0" applyNumberFormat="1" applyFont="1" applyFill="1" applyBorder="1" applyAlignment="1" applyProtection="1">
      <alignment vertical="center"/>
    </xf>
    <xf numFmtId="166" fontId="14" fillId="0" borderId="16" xfId="0" applyNumberFormat="1" applyFont="1" applyFill="1" applyBorder="1" applyAlignment="1" applyProtection="1">
      <alignment vertical="center"/>
    </xf>
    <xf numFmtId="166" fontId="14" fillId="0" borderId="40" xfId="0" applyNumberFormat="1" applyFont="1" applyFill="1" applyBorder="1" applyAlignment="1" applyProtection="1">
      <alignment vertical="center"/>
    </xf>
    <xf numFmtId="166" fontId="14" fillId="0" borderId="65" xfId="0" applyNumberFormat="1" applyFont="1" applyFill="1" applyBorder="1" applyAlignment="1" applyProtection="1">
      <alignment vertical="center"/>
    </xf>
    <xf numFmtId="166" fontId="14" fillId="0" borderId="47" xfId="0" applyNumberFormat="1" applyFont="1" applyFill="1" applyBorder="1" applyAlignment="1" applyProtection="1">
      <alignment vertical="center"/>
    </xf>
    <xf numFmtId="166" fontId="14" fillId="0" borderId="43" xfId="0" applyNumberFormat="1" applyFont="1" applyFill="1" applyBorder="1" applyAlignment="1" applyProtection="1">
      <alignment vertical="center"/>
    </xf>
    <xf numFmtId="0" fontId="33" fillId="0" borderId="10" xfId="0" applyFont="1" applyFill="1" applyBorder="1" applyAlignment="1">
      <alignment wrapText="1"/>
    </xf>
    <xf numFmtId="0" fontId="33" fillId="0" borderId="42" xfId="0" applyFont="1" applyFill="1" applyBorder="1" applyAlignment="1">
      <alignment wrapText="1"/>
    </xf>
    <xf numFmtId="0" fontId="33" fillId="0" borderId="16" xfId="0" applyFont="1" applyFill="1" applyBorder="1" applyAlignment="1">
      <alignment wrapText="1"/>
    </xf>
    <xf numFmtId="0" fontId="33" fillId="0" borderId="40" xfId="0" applyFont="1" applyFill="1" applyBorder="1" applyAlignment="1">
      <alignment wrapText="1"/>
    </xf>
    <xf numFmtId="0" fontId="33" fillId="0" borderId="50" xfId="0" applyFont="1" applyFill="1" applyBorder="1" applyAlignment="1"/>
    <xf numFmtId="0" fontId="33" fillId="0" borderId="15" xfId="0" applyFont="1" applyFill="1" applyBorder="1" applyAlignment="1"/>
    <xf numFmtId="0" fontId="33" fillId="0" borderId="17" xfId="0" applyFont="1" applyBorder="1" applyAlignment="1">
      <alignment wrapText="1"/>
    </xf>
    <xf numFmtId="0" fontId="33" fillId="0" borderId="71" xfId="0" applyFont="1" applyBorder="1" applyAlignment="1">
      <alignment wrapText="1"/>
    </xf>
    <xf numFmtId="0" fontId="33" fillId="0" borderId="74" xfId="0" applyFont="1" applyBorder="1" applyAlignment="1"/>
    <xf numFmtId="0" fontId="31" fillId="3" borderId="75" xfId="8" applyFont="1" applyFill="1" applyBorder="1" applyAlignment="1">
      <alignment horizontal="left"/>
    </xf>
    <xf numFmtId="0" fontId="31" fillId="3" borderId="70" xfId="8" applyFont="1" applyFill="1" applyBorder="1" applyAlignment="1">
      <alignment horizontal="left"/>
    </xf>
    <xf numFmtId="0" fontId="31" fillId="3" borderId="70" xfId="8" applyFont="1" applyFill="1" applyBorder="1" applyAlignment="1">
      <alignment horizontal="center"/>
    </xf>
    <xf numFmtId="0" fontId="31" fillId="3" borderId="70" xfId="8" applyNumberFormat="1" applyFont="1" applyFill="1" applyBorder="1" applyAlignment="1">
      <alignment horizontal="center"/>
    </xf>
    <xf numFmtId="3" fontId="49" fillId="3" borderId="70" xfId="8" applyNumberFormat="1" applyFont="1" applyFill="1" applyBorder="1" applyAlignment="1">
      <alignment horizontal="center"/>
    </xf>
    <xf numFmtId="0" fontId="31" fillId="3" borderId="30" xfId="8" applyFont="1" applyFill="1" applyBorder="1" applyAlignment="1">
      <alignment horizontal="center"/>
    </xf>
    <xf numFmtId="0" fontId="59" fillId="4" borderId="17" xfId="8" applyFont="1" applyFill="1" applyBorder="1" applyAlignment="1">
      <alignment vertical="center" wrapText="1"/>
    </xf>
    <xf numFmtId="0" fontId="59" fillId="4" borderId="18" xfId="8" applyFont="1" applyFill="1" applyBorder="1" applyAlignment="1">
      <alignment vertical="center" wrapText="1"/>
    </xf>
    <xf numFmtId="1" fontId="14" fillId="0" borderId="1" xfId="8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/>
    </xf>
    <xf numFmtId="3" fontId="14" fillId="0" borderId="1" xfId="0" applyNumberFormat="1" applyFont="1" applyBorder="1" applyAlignment="1">
      <alignment horizontal="center"/>
    </xf>
    <xf numFmtId="3" fontId="61" fillId="0" borderId="23" xfId="0" applyNumberFormat="1" applyFont="1" applyBorder="1" applyAlignment="1">
      <alignment horizontal="center"/>
    </xf>
    <xf numFmtId="0" fontId="14" fillId="0" borderId="43" xfId="8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left"/>
    </xf>
    <xf numFmtId="3" fontId="14" fillId="0" borderId="5" xfId="0" applyNumberFormat="1" applyFont="1" applyBorder="1" applyAlignment="1">
      <alignment horizontal="center"/>
    </xf>
    <xf numFmtId="4" fontId="14" fillId="0" borderId="38" xfId="8" applyNumberFormat="1" applyFont="1" applyFill="1" applyBorder="1" applyAlignment="1">
      <alignment horizontal="center" vertical="center"/>
    </xf>
    <xf numFmtId="2" fontId="14" fillId="0" borderId="59" xfId="5" applyNumberFormat="1" applyFont="1" applyFill="1" applyBorder="1" applyAlignment="1">
      <alignment horizontal="left" vertical="center"/>
    </xf>
    <xf numFmtId="2" fontId="14" fillId="0" borderId="40" xfId="5" applyNumberFormat="1" applyFont="1" applyFill="1" applyBorder="1" applyAlignment="1">
      <alignment horizontal="left" vertical="center"/>
    </xf>
    <xf numFmtId="0" fontId="14" fillId="0" borderId="13" xfId="0" applyNumberFormat="1" applyFont="1" applyFill="1" applyBorder="1" applyAlignment="1" applyProtection="1">
      <alignment horizontal="left"/>
    </xf>
    <xf numFmtId="0" fontId="14" fillId="0" borderId="45" xfId="0" applyNumberFormat="1" applyFont="1" applyFill="1" applyBorder="1" applyAlignment="1" applyProtection="1">
      <alignment horizontal="left"/>
    </xf>
    <xf numFmtId="0" fontId="33" fillId="0" borderId="6" xfId="0" applyFont="1" applyFill="1" applyBorder="1" applyAlignment="1"/>
    <xf numFmtId="0" fontId="33" fillId="0" borderId="7" xfId="0" applyFont="1" applyFill="1" applyBorder="1" applyAlignment="1">
      <alignment wrapText="1"/>
    </xf>
    <xf numFmtId="0" fontId="33" fillId="0" borderId="45" xfId="0" applyFont="1" applyFill="1" applyBorder="1" applyAlignment="1">
      <alignment wrapText="1"/>
    </xf>
    <xf numFmtId="0" fontId="46" fillId="0" borderId="8" xfId="8" applyFont="1" applyFill="1" applyBorder="1" applyAlignment="1">
      <alignment horizontal="center"/>
    </xf>
    <xf numFmtId="2" fontId="31" fillId="0" borderId="34" xfId="8" applyNumberFormat="1" applyFont="1" applyFill="1" applyBorder="1" applyAlignment="1">
      <alignment horizontal="center"/>
    </xf>
    <xf numFmtId="166" fontId="14" fillId="0" borderId="61" xfId="0" applyNumberFormat="1" applyFont="1" applyFill="1" applyBorder="1" applyAlignment="1">
      <alignment horizontal="center" vertical="center"/>
    </xf>
    <xf numFmtId="166" fontId="14" fillId="0" borderId="15" xfId="0" applyNumberFormat="1" applyFont="1" applyFill="1" applyBorder="1" applyAlignment="1">
      <alignment horizontal="center" vertical="center"/>
    </xf>
    <xf numFmtId="0" fontId="64" fillId="0" borderId="14" xfId="0" applyFont="1" applyFill="1" applyBorder="1" applyAlignment="1">
      <alignment horizontal="right"/>
    </xf>
    <xf numFmtId="0" fontId="59" fillId="4" borderId="19" xfId="8" applyFont="1" applyFill="1" applyBorder="1" applyAlignment="1">
      <alignment horizontal="left" vertical="center"/>
    </xf>
    <xf numFmtId="166" fontId="14" fillId="0" borderId="8" xfId="0" applyNumberFormat="1" applyFont="1" applyFill="1" applyBorder="1" applyAlignment="1">
      <alignment horizontal="center" vertical="center" wrapText="1"/>
    </xf>
    <xf numFmtId="2" fontId="14" fillId="0" borderId="37" xfId="0" applyNumberFormat="1" applyFont="1" applyFill="1" applyBorder="1" applyAlignment="1">
      <alignment horizontal="center" vertical="center"/>
    </xf>
    <xf numFmtId="166" fontId="14" fillId="0" borderId="8" xfId="0" applyNumberFormat="1" applyFont="1" applyFill="1" applyBorder="1" applyAlignment="1">
      <alignment horizontal="center" vertical="center"/>
    </xf>
    <xf numFmtId="2" fontId="14" fillId="0" borderId="8" xfId="0" applyNumberFormat="1" applyFont="1" applyFill="1" applyBorder="1" applyAlignment="1">
      <alignment horizontal="center" vertical="center"/>
    </xf>
    <xf numFmtId="1" fontId="14" fillId="0" borderId="8" xfId="0" applyNumberFormat="1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166" fontId="14" fillId="0" borderId="3" xfId="0" applyNumberFormat="1" applyFont="1" applyFill="1" applyBorder="1" applyAlignment="1">
      <alignment horizontal="center"/>
    </xf>
    <xf numFmtId="2" fontId="14" fillId="0" borderId="3" xfId="0" applyNumberFormat="1" applyFont="1" applyFill="1" applyBorder="1" applyAlignment="1">
      <alignment horizontal="center"/>
    </xf>
    <xf numFmtId="166" fontId="14" fillId="0" borderId="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166" fontId="14" fillId="0" borderId="5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0" fontId="14" fillId="0" borderId="12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166" fontId="14" fillId="0" borderId="3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/>
    <xf numFmtId="0" fontId="14" fillId="0" borderId="12" xfId="0" applyFont="1" applyFill="1" applyBorder="1" applyAlignment="1">
      <alignment horizontal="center" vertical="center"/>
    </xf>
    <xf numFmtId="166" fontId="14" fillId="0" borderId="12" xfId="0" quotePrefix="1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>
      <alignment horizontal="center" vertical="center"/>
    </xf>
    <xf numFmtId="166" fontId="14" fillId="0" borderId="8" xfId="0" quotePrefix="1" applyNumberFormat="1" applyFont="1" applyFill="1" applyBorder="1" applyAlignment="1">
      <alignment horizontal="center" vertical="center"/>
    </xf>
    <xf numFmtId="166" fontId="14" fillId="0" borderId="1" xfId="0" quotePrefix="1" applyNumberFormat="1" applyFont="1" applyFill="1" applyBorder="1" applyAlignment="1">
      <alignment horizontal="center" vertical="center"/>
    </xf>
    <xf numFmtId="166" fontId="14" fillId="0" borderId="12" xfId="0" applyNumberFormat="1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vertical="center"/>
    </xf>
    <xf numFmtId="166" fontId="14" fillId="0" borderId="1" xfId="0" applyNumberFormat="1" applyFont="1" applyFill="1" applyBorder="1" applyAlignment="1">
      <alignment horizontal="center" vertical="center" wrapText="1"/>
    </xf>
    <xf numFmtId="3" fontId="14" fillId="0" borderId="3" xfId="0" applyNumberFormat="1" applyFont="1" applyFill="1" applyBorder="1" applyAlignment="1">
      <alignment horizontal="center" vertical="center"/>
    </xf>
    <xf numFmtId="166" fontId="14" fillId="0" borderId="3" xfId="0" quotePrefix="1" applyNumberFormat="1" applyFont="1" applyFill="1" applyBorder="1" applyAlignment="1">
      <alignment horizontal="center" vertical="center"/>
    </xf>
    <xf numFmtId="3" fontId="14" fillId="0" borderId="5" xfId="0" applyNumberFormat="1" applyFont="1" applyFill="1" applyBorder="1" applyAlignment="1">
      <alignment horizontal="center" vertical="center"/>
    </xf>
    <xf numFmtId="166" fontId="14" fillId="0" borderId="5" xfId="0" quotePrefix="1" applyNumberFormat="1" applyFont="1" applyFill="1" applyBorder="1" applyAlignment="1">
      <alignment horizontal="center" vertical="center"/>
    </xf>
    <xf numFmtId="3" fontId="13" fillId="0" borderId="20" xfId="8" applyNumberFormat="1" applyFont="1" applyFill="1" applyBorder="1" applyAlignment="1">
      <alignment horizontal="center" vertical="center"/>
    </xf>
    <xf numFmtId="3" fontId="13" fillId="0" borderId="21" xfId="8" applyNumberFormat="1" applyFont="1" applyFill="1" applyBorder="1" applyAlignment="1">
      <alignment horizontal="center" vertical="center"/>
    </xf>
    <xf numFmtId="3" fontId="13" fillId="0" borderId="31" xfId="8" applyNumberFormat="1" applyFont="1" applyFill="1" applyBorder="1" applyAlignment="1">
      <alignment horizontal="center" vertical="center"/>
    </xf>
    <xf numFmtId="2" fontId="14" fillId="0" borderId="8" xfId="9" applyNumberFormat="1" applyFont="1" applyFill="1" applyBorder="1" applyAlignment="1">
      <alignment horizontal="center" vertical="center"/>
    </xf>
    <xf numFmtId="166" fontId="14" fillId="0" borderId="6" xfId="0" applyNumberFormat="1" applyFont="1" applyFill="1" applyBorder="1" applyAlignment="1">
      <alignment horizontal="center" vertical="center"/>
    </xf>
    <xf numFmtId="169" fontId="14" fillId="0" borderId="12" xfId="9" applyNumberFormat="1" applyFont="1" applyFill="1" applyBorder="1" applyAlignment="1">
      <alignment horizontal="center" vertical="center"/>
    </xf>
    <xf numFmtId="3" fontId="13" fillId="0" borderId="22" xfId="8" applyNumberFormat="1" applyFont="1" applyFill="1" applyBorder="1" applyAlignment="1">
      <alignment horizontal="center" vertical="center"/>
    </xf>
    <xf numFmtId="169" fontId="14" fillId="0" borderId="1" xfId="9" applyNumberFormat="1" applyFont="1" applyFill="1" applyBorder="1" applyAlignment="1">
      <alignment horizontal="center" vertical="center"/>
    </xf>
    <xf numFmtId="3" fontId="14" fillId="0" borderId="1" xfId="0" quotePrefix="1" applyNumberFormat="1" applyFont="1" applyFill="1" applyBorder="1" applyAlignment="1">
      <alignment horizontal="center" vertical="center"/>
    </xf>
    <xf numFmtId="0" fontId="14" fillId="0" borderId="13" xfId="0" applyFont="1" applyFill="1" applyBorder="1" applyAlignment="1"/>
    <xf numFmtId="169" fontId="14" fillId="0" borderId="8" xfId="9" applyNumberFormat="1" applyFont="1" applyFill="1" applyBorder="1" applyAlignment="1">
      <alignment horizontal="center" vertical="center"/>
    </xf>
    <xf numFmtId="169" fontId="14" fillId="0" borderId="3" xfId="0" applyNumberFormat="1" applyFont="1" applyFill="1" applyBorder="1" applyAlignment="1">
      <alignment horizontal="center" vertical="center"/>
    </xf>
    <xf numFmtId="166" fontId="14" fillId="0" borderId="3" xfId="0" applyNumberFormat="1" applyFont="1" applyFill="1" applyBorder="1" applyAlignment="1">
      <alignment horizontal="center" vertical="center" wrapText="1"/>
    </xf>
    <xf numFmtId="2" fontId="14" fillId="0" borderId="16" xfId="0" applyNumberFormat="1" applyFont="1" applyFill="1" applyBorder="1" applyAlignment="1"/>
    <xf numFmtId="0" fontId="14" fillId="0" borderId="16" xfId="0" applyFont="1" applyFill="1" applyBorder="1" applyAlignment="1"/>
    <xf numFmtId="166" fontId="14" fillId="0" borderId="40" xfId="0" applyNumberFormat="1" applyFont="1" applyFill="1" applyBorder="1" applyAlignment="1"/>
    <xf numFmtId="169" fontId="14" fillId="0" borderId="16" xfId="0" applyNumberFormat="1" applyFont="1" applyFill="1" applyBorder="1" applyAlignment="1"/>
    <xf numFmtId="0" fontId="14" fillId="0" borderId="47" xfId="0" applyFont="1" applyFill="1" applyBorder="1" applyAlignment="1"/>
    <xf numFmtId="169" fontId="14" fillId="0" borderId="12" xfId="0" applyNumberFormat="1" applyFont="1" applyFill="1" applyBorder="1" applyAlignment="1">
      <alignment horizontal="center" vertical="center"/>
    </xf>
    <xf numFmtId="169" fontId="14" fillId="0" borderId="8" xfId="0" applyNumberFormat="1" applyFont="1" applyFill="1" applyBorder="1" applyAlignment="1">
      <alignment horizontal="center" vertical="center"/>
    </xf>
    <xf numFmtId="169" fontId="14" fillId="0" borderId="3" xfId="9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/>
    <xf numFmtId="169" fontId="14" fillId="0" borderId="5" xfId="9" applyNumberFormat="1" applyFont="1" applyFill="1" applyBorder="1" applyAlignment="1">
      <alignment horizontal="center" vertical="center"/>
    </xf>
    <xf numFmtId="2" fontId="65" fillId="0" borderId="0" xfId="0" applyNumberFormat="1" applyFont="1" applyAlignment="1"/>
    <xf numFmtId="2" fontId="65" fillId="0" borderId="0" xfId="0" applyNumberFormat="1" applyFont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1" fontId="14" fillId="0" borderId="8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/>
    </xf>
    <xf numFmtId="1" fontId="14" fillId="0" borderId="12" xfId="0" applyNumberFormat="1" applyFont="1" applyFill="1" applyBorder="1" applyAlignment="1">
      <alignment horizontal="center"/>
    </xf>
    <xf numFmtId="2" fontId="14" fillId="0" borderId="12" xfId="0" quotePrefix="1" applyNumberFormat="1" applyFont="1" applyFill="1" applyBorder="1" applyAlignment="1">
      <alignment horizontal="center"/>
    </xf>
    <xf numFmtId="2" fontId="14" fillId="0" borderId="12" xfId="0" quotePrefix="1" applyNumberFormat="1" applyFont="1" applyFill="1" applyBorder="1" applyAlignment="1">
      <alignment horizontal="center" vertical="center"/>
    </xf>
    <xf numFmtId="2" fontId="14" fillId="0" borderId="1" xfId="0" quotePrefix="1" applyNumberFormat="1" applyFont="1" applyFill="1" applyBorder="1" applyAlignment="1">
      <alignment horizontal="center" vertical="center"/>
    </xf>
    <xf numFmtId="2" fontId="14" fillId="0" borderId="8" xfId="0" quotePrefix="1" applyNumberFormat="1" applyFont="1" applyFill="1" applyBorder="1" applyAlignment="1">
      <alignment horizontal="center" vertical="center"/>
    </xf>
    <xf numFmtId="4" fontId="14" fillId="0" borderId="3" xfId="0" applyNumberFormat="1" applyFont="1" applyFill="1" applyBorder="1" applyAlignment="1">
      <alignment horizontal="center" vertical="center"/>
    </xf>
    <xf numFmtId="0" fontId="14" fillId="0" borderId="4" xfId="11" applyNumberFormat="1" applyFont="1" applyFill="1" applyBorder="1" applyAlignment="1">
      <alignment horizontal="left" vertical="center" wrapText="1"/>
    </xf>
    <xf numFmtId="2" fontId="14" fillId="0" borderId="5" xfId="0" applyNumberFormat="1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2" fontId="14" fillId="0" borderId="50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left"/>
    </xf>
    <xf numFmtId="2" fontId="14" fillId="0" borderId="15" xfId="0" applyNumberFormat="1" applyFont="1" applyFill="1" applyBorder="1" applyAlignment="1">
      <alignment horizontal="center" vertical="center"/>
    </xf>
    <xf numFmtId="2" fontId="14" fillId="0" borderId="65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/>
    </xf>
    <xf numFmtId="1" fontId="14" fillId="0" borderId="3" xfId="0" applyNumberFormat="1" applyFont="1" applyFill="1" applyBorder="1" applyAlignment="1">
      <alignment horizontal="center"/>
    </xf>
    <xf numFmtId="2" fontId="14" fillId="0" borderId="50" xfId="0" quotePrefix="1" applyNumberFormat="1" applyFont="1" applyFill="1" applyBorder="1" applyAlignment="1">
      <alignment horizontal="center"/>
    </xf>
    <xf numFmtId="3" fontId="14" fillId="0" borderId="5" xfId="0" applyNumberFormat="1" applyFont="1" applyFill="1" applyBorder="1" applyAlignment="1">
      <alignment horizontal="center"/>
    </xf>
    <xf numFmtId="2" fontId="14" fillId="0" borderId="3" xfId="0" quotePrefix="1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/>
    </xf>
    <xf numFmtId="0" fontId="14" fillId="0" borderId="12" xfId="8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/>
    </xf>
    <xf numFmtId="0" fontId="14" fillId="0" borderId="12" xfId="0" applyNumberFormat="1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1" fontId="14" fillId="0" borderId="5" xfId="0" applyNumberFormat="1" applyFont="1" applyFill="1" applyBorder="1" applyAlignment="1" applyProtection="1">
      <alignment horizontal="center" vertical="center"/>
    </xf>
    <xf numFmtId="166" fontId="16" fillId="0" borderId="1" xfId="8" applyNumberFormat="1" applyFont="1" applyFill="1" applyBorder="1" applyAlignment="1">
      <alignment vertical="center" wrapText="1"/>
    </xf>
    <xf numFmtId="166" fontId="16" fillId="0" borderId="12" xfId="8" applyNumberFormat="1" applyFont="1" applyFill="1" applyBorder="1" applyAlignment="1">
      <alignment horizontal="center" vertical="center" wrapText="1"/>
    </xf>
    <xf numFmtId="1" fontId="16" fillId="0" borderId="12" xfId="8" applyNumberFormat="1" applyFont="1" applyFill="1" applyBorder="1" applyAlignment="1">
      <alignment horizontal="center" vertical="center" wrapText="1"/>
    </xf>
    <xf numFmtId="166" fontId="16" fillId="0" borderId="12" xfId="8" applyNumberFormat="1" applyFont="1" applyFill="1" applyBorder="1" applyAlignment="1">
      <alignment vertical="center" wrapText="1"/>
    </xf>
    <xf numFmtId="166" fontId="16" fillId="0" borderId="8" xfId="8" applyNumberFormat="1" applyFont="1" applyFill="1" applyBorder="1" applyAlignment="1">
      <alignment vertical="center" wrapText="1"/>
    </xf>
    <xf numFmtId="0" fontId="14" fillId="0" borderId="8" xfId="8" applyFont="1" applyFill="1" applyBorder="1" applyAlignment="1">
      <alignment horizontal="center" vertical="center" wrapText="1"/>
    </xf>
    <xf numFmtId="2" fontId="16" fillId="0" borderId="12" xfId="8" applyNumberFormat="1" applyFont="1" applyFill="1" applyBorder="1" applyAlignment="1">
      <alignment horizontal="center" vertical="center" wrapText="1"/>
    </xf>
    <xf numFmtId="0" fontId="13" fillId="0" borderId="12" xfId="8" applyFont="1" applyFill="1" applyBorder="1" applyAlignment="1">
      <alignment horizontal="center" vertical="center"/>
    </xf>
    <xf numFmtId="2" fontId="16" fillId="0" borderId="1" xfId="8" applyNumberFormat="1" applyFont="1" applyFill="1" applyBorder="1" applyAlignment="1">
      <alignment horizontal="center" vertical="center" wrapText="1"/>
    </xf>
    <xf numFmtId="0" fontId="13" fillId="0" borderId="1" xfId="8" applyFont="1" applyFill="1" applyBorder="1" applyAlignment="1">
      <alignment horizontal="center" vertical="center"/>
    </xf>
    <xf numFmtId="166" fontId="16" fillId="0" borderId="5" xfId="8" applyNumberFormat="1" applyFont="1" applyFill="1" applyBorder="1" applyAlignment="1">
      <alignment horizontal="center" vertical="center" wrapText="1"/>
    </xf>
    <xf numFmtId="2" fontId="16" fillId="0" borderId="5" xfId="8" applyNumberFormat="1" applyFont="1" applyFill="1" applyBorder="1" applyAlignment="1">
      <alignment horizontal="center" vertical="center" wrapText="1"/>
    </xf>
    <xf numFmtId="1" fontId="16" fillId="0" borderId="5" xfId="8" applyNumberFormat="1" applyFont="1" applyFill="1" applyBorder="1" applyAlignment="1">
      <alignment horizontal="center" vertical="center" wrapText="1"/>
    </xf>
    <xf numFmtId="0" fontId="13" fillId="0" borderId="5" xfId="8" applyFont="1" applyFill="1" applyBorder="1" applyAlignment="1">
      <alignment horizontal="center" vertical="center"/>
    </xf>
    <xf numFmtId="166" fontId="16" fillId="0" borderId="12" xfId="8" quotePrefix="1" applyNumberFormat="1" applyFont="1" applyFill="1" applyBorder="1" applyAlignment="1">
      <alignment horizontal="center" vertical="center" wrapText="1"/>
    </xf>
    <xf numFmtId="0" fontId="14" fillId="0" borderId="12" xfId="8" applyFont="1" applyFill="1" applyBorder="1" applyAlignment="1">
      <alignment horizontal="center" vertical="center"/>
    </xf>
    <xf numFmtId="166" fontId="16" fillId="0" borderId="8" xfId="8" quotePrefix="1" applyNumberFormat="1" applyFont="1" applyFill="1" applyBorder="1" applyAlignment="1">
      <alignment horizontal="center" vertical="center" wrapText="1"/>
    </xf>
    <xf numFmtId="2" fontId="16" fillId="0" borderId="8" xfId="8" applyNumberFormat="1" applyFont="1" applyFill="1" applyBorder="1" applyAlignment="1">
      <alignment horizontal="center" vertical="center" wrapText="1"/>
    </xf>
    <xf numFmtId="0" fontId="14" fillId="0" borderId="8" xfId="8" applyFont="1" applyFill="1" applyBorder="1" applyAlignment="1">
      <alignment horizontal="center" vertical="center"/>
    </xf>
    <xf numFmtId="2" fontId="16" fillId="0" borderId="3" xfId="8" applyNumberFormat="1" applyFont="1" applyFill="1" applyBorder="1" applyAlignment="1">
      <alignment horizontal="center" vertical="center" wrapText="1"/>
    </xf>
    <xf numFmtId="0" fontId="13" fillId="0" borderId="3" xfId="8" applyFont="1" applyFill="1" applyBorder="1" applyAlignment="1">
      <alignment horizontal="center" vertical="center"/>
    </xf>
    <xf numFmtId="166" fontId="16" fillId="0" borderId="5" xfId="8" applyNumberFormat="1" applyFont="1" applyFill="1" applyBorder="1" applyAlignment="1">
      <alignment vertical="center" wrapText="1"/>
    </xf>
    <xf numFmtId="3" fontId="64" fillId="0" borderId="50" xfId="8" applyNumberFormat="1" applyFont="1" applyFill="1" applyBorder="1" applyAlignment="1">
      <alignment horizontal="center" vertical="center"/>
    </xf>
    <xf numFmtId="3" fontId="64" fillId="0" borderId="15" xfId="8" applyNumberFormat="1" applyFont="1" applyBorder="1" applyAlignment="1">
      <alignment horizontal="center" vertical="center"/>
    </xf>
    <xf numFmtId="3" fontId="64" fillId="0" borderId="61" xfId="8" applyNumberFormat="1" applyFont="1" applyFill="1" applyBorder="1" applyAlignment="1">
      <alignment horizontal="center" vertical="center"/>
    </xf>
    <xf numFmtId="0" fontId="14" fillId="5" borderId="5" xfId="8" applyFont="1" applyFill="1" applyBorder="1" applyAlignment="1">
      <alignment horizontal="center" vertical="center" wrapText="1"/>
    </xf>
    <xf numFmtId="0" fontId="14" fillId="0" borderId="37" xfId="8" applyFont="1" applyFill="1" applyBorder="1" applyAlignment="1">
      <alignment horizontal="center" vertical="center" wrapText="1"/>
    </xf>
    <xf numFmtId="0" fontId="14" fillId="0" borderId="46" xfId="8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wrapText="1"/>
    </xf>
    <xf numFmtId="166" fontId="14" fillId="0" borderId="42" xfId="0" applyNumberFormat="1" applyFont="1" applyFill="1" applyBorder="1" applyAlignment="1">
      <alignment horizontal="center" vertical="center"/>
    </xf>
    <xf numFmtId="166" fontId="14" fillId="0" borderId="44" xfId="0" applyNumberFormat="1" applyFont="1" applyFill="1" applyBorder="1" applyAlignment="1">
      <alignment horizontal="center" vertical="center"/>
    </xf>
    <xf numFmtId="166" fontId="14" fillId="0" borderId="40" xfId="0" applyNumberFormat="1" applyFont="1" applyFill="1" applyBorder="1" applyAlignment="1">
      <alignment horizontal="center" vertical="center"/>
    </xf>
    <xf numFmtId="166" fontId="14" fillId="0" borderId="43" xfId="0" applyNumberFormat="1" applyFont="1" applyFill="1" applyBorder="1" applyAlignment="1">
      <alignment horizontal="center" vertical="center"/>
    </xf>
    <xf numFmtId="166" fontId="14" fillId="0" borderId="5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5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0" fontId="14" fillId="0" borderId="1" xfId="0" quotePrefix="1" applyFont="1" applyFill="1" applyBorder="1" applyAlignment="1">
      <alignment horizontal="center" vertical="center" wrapText="1"/>
    </xf>
    <xf numFmtId="1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2" xfId="0" applyNumberFormat="1" applyFont="1" applyFill="1" applyBorder="1" applyAlignment="1">
      <alignment horizontal="center"/>
    </xf>
    <xf numFmtId="166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66" fontId="14" fillId="0" borderId="12" xfId="8" applyNumberFormat="1" applyFont="1" applyFill="1" applyBorder="1" applyAlignment="1">
      <alignment horizontal="center" vertical="center" wrapText="1"/>
    </xf>
    <xf numFmtId="169" fontId="14" fillId="0" borderId="12" xfId="8" applyNumberFormat="1" applyFont="1" applyFill="1" applyBorder="1" applyAlignment="1">
      <alignment horizontal="center" vertical="center" wrapText="1"/>
    </xf>
    <xf numFmtId="1" fontId="14" fillId="0" borderId="12" xfId="8" applyNumberFormat="1" applyFont="1" applyFill="1" applyBorder="1" applyAlignment="1">
      <alignment horizontal="center" vertical="center" wrapText="1"/>
    </xf>
    <xf numFmtId="49" fontId="14" fillId="0" borderId="12" xfId="8" applyNumberFormat="1" applyFont="1" applyFill="1" applyBorder="1" applyAlignment="1">
      <alignment horizontal="center" vertical="center" wrapText="1"/>
    </xf>
    <xf numFmtId="2" fontId="14" fillId="0" borderId="12" xfId="8" applyNumberFormat="1" applyFont="1" applyFill="1" applyBorder="1" applyAlignment="1">
      <alignment horizontal="center" vertical="center" wrapText="1"/>
    </xf>
    <xf numFmtId="169" fontId="14" fillId="0" borderId="1" xfId="8" applyNumberFormat="1" applyFont="1" applyFill="1" applyBorder="1" applyAlignment="1">
      <alignment horizontal="center" vertical="center" wrapText="1"/>
    </xf>
    <xf numFmtId="166" fontId="14" fillId="0" borderId="5" xfId="8" applyNumberFormat="1" applyFont="1" applyFill="1" applyBorder="1" applyAlignment="1">
      <alignment horizontal="center" vertical="center" wrapText="1"/>
    </xf>
    <xf numFmtId="169" fontId="14" fillId="0" borderId="5" xfId="8" applyNumberFormat="1" applyFont="1" applyFill="1" applyBorder="1" applyAlignment="1">
      <alignment horizontal="center" vertical="center" wrapText="1"/>
    </xf>
    <xf numFmtId="1" fontId="14" fillId="0" borderId="5" xfId="8" applyNumberFormat="1" applyFont="1" applyFill="1" applyBorder="1" applyAlignment="1">
      <alignment horizontal="center" vertical="center" wrapText="1"/>
    </xf>
    <xf numFmtId="2" fontId="14" fillId="0" borderId="5" xfId="8" applyNumberFormat="1" applyFont="1" applyFill="1" applyBorder="1" applyAlignment="1">
      <alignment horizontal="center" vertical="center" wrapText="1"/>
    </xf>
    <xf numFmtId="169" fontId="14" fillId="0" borderId="3" xfId="8" applyNumberFormat="1" applyFont="1" applyFill="1" applyBorder="1" applyAlignment="1">
      <alignment horizontal="center" vertical="center" wrapText="1"/>
    </xf>
    <xf numFmtId="1" fontId="14" fillId="0" borderId="3" xfId="8" applyNumberFormat="1" applyFont="1" applyFill="1" applyBorder="1" applyAlignment="1">
      <alignment horizontal="center" vertical="center" wrapText="1"/>
    </xf>
    <xf numFmtId="49" fontId="14" fillId="0" borderId="67" xfId="8" applyNumberFormat="1" applyFont="1" applyFill="1" applyBorder="1" applyAlignment="1">
      <alignment horizontal="center" vertical="center" wrapText="1"/>
    </xf>
    <xf numFmtId="0" fontId="31" fillId="6" borderId="19" xfId="8" applyFont="1" applyFill="1" applyBorder="1" applyAlignment="1">
      <alignment vertical="center"/>
    </xf>
    <xf numFmtId="0" fontId="34" fillId="4" borderId="19" xfId="8" applyFont="1" applyFill="1" applyBorder="1" applyAlignment="1">
      <alignment vertical="center"/>
    </xf>
    <xf numFmtId="49" fontId="14" fillId="0" borderId="3" xfId="8" applyNumberFormat="1" applyFont="1" applyFill="1" applyBorder="1" applyAlignment="1">
      <alignment horizontal="center" vertical="center"/>
    </xf>
    <xf numFmtId="0" fontId="29" fillId="4" borderId="53" xfId="8" applyFont="1" applyFill="1" applyBorder="1" applyAlignment="1">
      <alignment horizontal="center" vertical="center" wrapText="1"/>
    </xf>
    <xf numFmtId="0" fontId="36" fillId="6" borderId="53" xfId="8" applyFont="1" applyFill="1" applyBorder="1" applyAlignment="1">
      <alignment horizontal="center" vertical="center"/>
    </xf>
    <xf numFmtId="0" fontId="36" fillId="3" borderId="20" xfId="8" applyFont="1" applyFill="1" applyBorder="1" applyAlignment="1">
      <alignment horizontal="center" vertical="center"/>
    </xf>
    <xf numFmtId="0" fontId="29" fillId="4" borderId="53" xfId="8" applyFont="1" applyFill="1" applyBorder="1" applyAlignment="1">
      <alignment vertical="center" wrapText="1"/>
    </xf>
    <xf numFmtId="3" fontId="49" fillId="0" borderId="31" xfId="0" applyNumberFormat="1" applyFont="1" applyFill="1" applyBorder="1" applyAlignment="1">
      <alignment horizontal="center" vertical="center" wrapText="1"/>
    </xf>
    <xf numFmtId="3" fontId="49" fillId="0" borderId="32" xfId="0" applyNumberFormat="1" applyFont="1" applyFill="1" applyBorder="1" applyAlignment="1">
      <alignment horizontal="center" vertical="center" wrapText="1"/>
    </xf>
    <xf numFmtId="3" fontId="49" fillId="0" borderId="21" xfId="0" applyNumberFormat="1" applyFont="1" applyFill="1" applyBorder="1" applyAlignment="1">
      <alignment horizontal="center" vertical="center" wrapText="1"/>
    </xf>
    <xf numFmtId="4" fontId="13" fillId="0" borderId="76" xfId="8" applyNumberFormat="1" applyFont="1" applyFill="1" applyBorder="1" applyAlignment="1">
      <alignment horizontal="center" vertical="center"/>
    </xf>
    <xf numFmtId="0" fontId="36" fillId="3" borderId="53" xfId="8" applyFont="1" applyFill="1" applyBorder="1" applyAlignment="1">
      <alignment horizontal="center" vertical="center"/>
    </xf>
    <xf numFmtId="0" fontId="29" fillId="4" borderId="53" xfId="8" applyFont="1" applyFill="1" applyBorder="1" applyAlignment="1">
      <alignment horizontal="center" wrapText="1"/>
    </xf>
    <xf numFmtId="3" fontId="49" fillId="0" borderId="22" xfId="0" applyNumberFormat="1" applyFont="1" applyFill="1" applyBorder="1" applyAlignment="1">
      <alignment horizontal="center" vertical="center"/>
    </xf>
    <xf numFmtId="3" fontId="49" fillId="0" borderId="21" xfId="0" applyNumberFormat="1" applyFont="1" applyFill="1" applyBorder="1" applyAlignment="1">
      <alignment horizontal="center" vertical="center"/>
    </xf>
    <xf numFmtId="3" fontId="49" fillId="0" borderId="31" xfId="0" applyNumberFormat="1" applyFont="1" applyFill="1" applyBorder="1" applyAlignment="1">
      <alignment horizontal="center" vertical="center"/>
    </xf>
    <xf numFmtId="3" fontId="49" fillId="0" borderId="32" xfId="0" applyNumberFormat="1" applyFont="1" applyFill="1" applyBorder="1" applyAlignment="1">
      <alignment horizontal="center" vertical="center"/>
    </xf>
    <xf numFmtId="3" fontId="13" fillId="0" borderId="32" xfId="8" applyNumberFormat="1" applyFont="1" applyFill="1" applyBorder="1" applyAlignment="1">
      <alignment horizontal="center" vertical="center"/>
    </xf>
    <xf numFmtId="0" fontId="29" fillId="4" borderId="53" xfId="8" applyFont="1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 wrapText="1"/>
    </xf>
    <xf numFmtId="49" fontId="16" fillId="0" borderId="3" xfId="8" applyNumberFormat="1" applyFont="1" applyFill="1" applyBorder="1" applyAlignment="1">
      <alignment horizontal="center" vertical="center" wrapText="1"/>
    </xf>
    <xf numFmtId="49" fontId="16" fillId="0" borderId="1" xfId="8" applyNumberFormat="1" applyFont="1" applyFill="1" applyBorder="1" applyAlignment="1">
      <alignment horizontal="center" vertical="center" wrapText="1"/>
    </xf>
    <xf numFmtId="49" fontId="16" fillId="0" borderId="5" xfId="8" applyNumberFormat="1" applyFont="1" applyFill="1" applyBorder="1" applyAlignment="1">
      <alignment horizontal="center" vertical="center" wrapText="1"/>
    </xf>
    <xf numFmtId="0" fontId="58" fillId="4" borderId="53" xfId="8" applyFont="1" applyFill="1" applyBorder="1" applyAlignment="1">
      <alignment vertical="center"/>
    </xf>
    <xf numFmtId="166" fontId="14" fillId="0" borderId="3" xfId="8" applyNumberFormat="1" applyFont="1" applyFill="1" applyBorder="1" applyAlignment="1">
      <alignment horizontal="center" vertical="center" wrapText="1"/>
    </xf>
    <xf numFmtId="2" fontId="14" fillId="0" borderId="3" xfId="8" applyNumberFormat="1" applyFont="1" applyFill="1" applyBorder="1" applyAlignment="1">
      <alignment horizontal="center" vertical="center" wrapText="1"/>
    </xf>
    <xf numFmtId="166" fontId="14" fillId="0" borderId="3" xfId="8" applyNumberFormat="1" applyFont="1" applyFill="1" applyBorder="1" applyAlignment="1">
      <alignment vertical="center" wrapText="1"/>
    </xf>
    <xf numFmtId="0" fontId="14" fillId="0" borderId="50" xfId="8" applyFont="1" applyFill="1" applyBorder="1" applyAlignment="1">
      <alignment horizontal="center" vertical="center" wrapText="1"/>
    </xf>
    <xf numFmtId="4" fontId="13" fillId="0" borderId="8" xfId="8" applyNumberFormat="1" applyFont="1" applyFill="1" applyBorder="1" applyAlignment="1">
      <alignment horizontal="center" vertical="center"/>
    </xf>
    <xf numFmtId="166" fontId="14" fillId="0" borderId="5" xfId="8" applyNumberFormat="1" applyFont="1" applyFill="1" applyBorder="1" applyAlignment="1">
      <alignment vertical="center" wrapText="1"/>
    </xf>
    <xf numFmtId="0" fontId="14" fillId="0" borderId="65" xfId="8" applyFont="1" applyFill="1" applyBorder="1" applyAlignment="1">
      <alignment horizontal="center" vertical="center" wrapText="1"/>
    </xf>
    <xf numFmtId="166" fontId="14" fillId="0" borderId="37" xfId="8" applyNumberFormat="1" applyFont="1" applyFill="1" applyBorder="1" applyAlignment="1">
      <alignment vertical="center" wrapText="1"/>
    </xf>
    <xf numFmtId="166" fontId="14" fillId="0" borderId="46" xfId="8" applyNumberFormat="1" applyFont="1" applyFill="1" applyBorder="1" applyAlignment="1">
      <alignment vertical="center" wrapText="1"/>
    </xf>
    <xf numFmtId="4" fontId="13" fillId="0" borderId="5" xfId="8" applyNumberFormat="1" applyFont="1" applyFill="1" applyBorder="1" applyAlignment="1">
      <alignment horizontal="center" vertical="center"/>
    </xf>
    <xf numFmtId="2" fontId="14" fillId="0" borderId="12" xfId="5" applyNumberFormat="1" applyFont="1" applyFill="1" applyBorder="1" applyAlignment="1">
      <alignment horizontal="center" vertical="center"/>
    </xf>
    <xf numFmtId="166" fontId="14" fillId="0" borderId="12" xfId="5" applyNumberFormat="1" applyFont="1" applyFill="1" applyBorder="1" applyAlignment="1">
      <alignment horizontal="center" vertical="center"/>
    </xf>
    <xf numFmtId="1" fontId="14" fillId="0" borderId="12" xfId="5" applyNumberFormat="1" applyFont="1" applyFill="1" applyBorder="1" applyAlignment="1">
      <alignment horizontal="center" vertical="center"/>
    </xf>
    <xf numFmtId="164" fontId="14" fillId="0" borderId="12" xfId="5" applyFont="1" applyFill="1" applyBorder="1" applyAlignment="1">
      <alignment horizontal="center" vertical="center"/>
    </xf>
    <xf numFmtId="2" fontId="14" fillId="0" borderId="1" xfId="5" applyNumberFormat="1" applyFont="1" applyFill="1" applyBorder="1" applyAlignment="1">
      <alignment horizontal="center" vertical="center"/>
    </xf>
    <xf numFmtId="166" fontId="14" fillId="0" borderId="1" xfId="5" applyNumberFormat="1" applyFont="1" applyFill="1" applyBorder="1" applyAlignment="1">
      <alignment horizontal="center" vertical="center"/>
    </xf>
    <xf numFmtId="1" fontId="14" fillId="0" borderId="1" xfId="5" applyNumberFormat="1" applyFont="1" applyFill="1" applyBorder="1" applyAlignment="1">
      <alignment horizontal="center" vertical="center"/>
    </xf>
    <xf numFmtId="164" fontId="14" fillId="0" borderId="1" xfId="5" applyFont="1" applyFill="1" applyBorder="1" applyAlignment="1">
      <alignment horizontal="center" vertical="center"/>
    </xf>
    <xf numFmtId="2" fontId="14" fillId="0" borderId="46" xfId="5" applyNumberFormat="1" applyFont="1" applyFill="1" applyBorder="1" applyAlignment="1">
      <alignment horizontal="center" vertical="center"/>
    </xf>
    <xf numFmtId="166" fontId="14" fillId="0" borderId="46" xfId="5" applyNumberFormat="1" applyFont="1" applyFill="1" applyBorder="1" applyAlignment="1">
      <alignment horizontal="center" vertical="center"/>
    </xf>
    <xf numFmtId="1" fontId="14" fillId="0" borderId="46" xfId="5" applyNumberFormat="1" applyFont="1" applyFill="1" applyBorder="1" applyAlignment="1">
      <alignment horizontal="center" vertical="center"/>
    </xf>
    <xf numFmtId="164" fontId="14" fillId="0" borderId="46" xfId="5" applyFont="1" applyFill="1" applyBorder="1" applyAlignment="1">
      <alignment horizontal="center" vertical="center"/>
    </xf>
    <xf numFmtId="1" fontId="14" fillId="0" borderId="3" xfId="0" quotePrefix="1" applyNumberFormat="1" applyFont="1" applyFill="1" applyBorder="1" applyAlignment="1">
      <alignment horizontal="center" vertical="center"/>
    </xf>
    <xf numFmtId="164" fontId="14" fillId="0" borderId="3" xfId="5" applyFont="1" applyFill="1" applyBorder="1" applyAlignment="1">
      <alignment horizontal="center" vertical="center"/>
    </xf>
    <xf numFmtId="1" fontId="14" fillId="0" borderId="1" xfId="0" quotePrefix="1" applyNumberFormat="1" applyFont="1" applyFill="1" applyBorder="1" applyAlignment="1">
      <alignment horizontal="center" vertical="center"/>
    </xf>
    <xf numFmtId="1" fontId="14" fillId="0" borderId="5" xfId="0" quotePrefix="1" applyNumberFormat="1" applyFont="1" applyFill="1" applyBorder="1" applyAlignment="1">
      <alignment horizontal="center" vertical="center"/>
    </xf>
    <xf numFmtId="164" fontId="14" fillId="0" borderId="5" xfId="5" applyFont="1" applyFill="1" applyBorder="1" applyAlignment="1">
      <alignment horizontal="center" vertical="center"/>
    </xf>
    <xf numFmtId="1" fontId="14" fillId="0" borderId="37" xfId="0" quotePrefix="1" applyNumberFormat="1" applyFont="1" applyFill="1" applyBorder="1" applyAlignment="1">
      <alignment horizontal="center" vertical="center"/>
    </xf>
    <xf numFmtId="3" fontId="61" fillId="2" borderId="12" xfId="5" applyNumberFormat="1" applyFont="1" applyFill="1" applyBorder="1" applyAlignment="1">
      <alignment horizontal="center" vertical="center"/>
    </xf>
    <xf numFmtId="3" fontId="61" fillId="2" borderId="1" xfId="5" applyNumberFormat="1" applyFont="1" applyFill="1" applyBorder="1" applyAlignment="1">
      <alignment horizontal="center" vertical="center"/>
    </xf>
    <xf numFmtId="3" fontId="61" fillId="2" borderId="46" xfId="5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>
      <alignment horizontal="center" vertical="center"/>
    </xf>
    <xf numFmtId="3" fontId="61" fillId="0" borderId="5" xfId="0" applyNumberFormat="1" applyFont="1" applyFill="1" applyBorder="1" applyAlignment="1">
      <alignment horizontal="center" vertical="center"/>
    </xf>
    <xf numFmtId="3" fontId="61" fillId="0" borderId="3" xfId="0" applyNumberFormat="1" applyFont="1" applyFill="1" applyBorder="1" applyAlignment="1">
      <alignment horizontal="center" vertical="center"/>
    </xf>
    <xf numFmtId="3" fontId="61" fillId="0" borderId="12" xfId="0" applyNumberFormat="1" applyFont="1" applyFill="1" applyBorder="1" applyAlignment="1">
      <alignment horizontal="center" vertical="center"/>
    </xf>
    <xf numFmtId="3" fontId="61" fillId="0" borderId="41" xfId="8" applyNumberFormat="1" applyFont="1" applyFill="1" applyBorder="1" applyAlignment="1">
      <alignment horizontal="center" vertical="center"/>
    </xf>
    <xf numFmtId="3" fontId="61" fillId="0" borderId="23" xfId="8" applyNumberFormat="1" applyFont="1" applyFill="1" applyBorder="1" applyAlignment="1">
      <alignment horizontal="center" vertical="center"/>
    </xf>
    <xf numFmtId="3" fontId="61" fillId="2" borderId="23" xfId="8" applyNumberFormat="1" applyFont="1" applyFill="1" applyBorder="1" applyAlignment="1">
      <alignment horizontal="center" vertical="center"/>
    </xf>
    <xf numFmtId="3" fontId="64" fillId="0" borderId="6" xfId="8" applyNumberFormat="1" applyFont="1" applyBorder="1" applyAlignment="1">
      <alignment horizontal="center" vertical="center"/>
    </xf>
    <xf numFmtId="3" fontId="64" fillId="0" borderId="3" xfId="8" applyNumberFormat="1" applyFont="1" applyFill="1" applyBorder="1" applyAlignment="1">
      <alignment horizontal="center" vertical="center"/>
    </xf>
    <xf numFmtId="3" fontId="64" fillId="0" borderId="1" xfId="8" applyNumberFormat="1" applyFont="1" applyFill="1" applyBorder="1" applyAlignment="1">
      <alignment horizontal="center" vertical="center"/>
    </xf>
    <xf numFmtId="3" fontId="64" fillId="0" borderId="61" xfId="8" applyNumberFormat="1" applyFont="1" applyBorder="1" applyAlignment="1">
      <alignment horizontal="center" vertical="center"/>
    </xf>
    <xf numFmtId="3" fontId="64" fillId="0" borderId="65" xfId="8" applyNumberFormat="1" applyFont="1" applyBorder="1" applyAlignment="1">
      <alignment horizontal="center" vertical="center"/>
    </xf>
    <xf numFmtId="3" fontId="64" fillId="0" borderId="77" xfId="8" applyNumberFormat="1" applyFont="1" applyFill="1" applyBorder="1" applyAlignment="1">
      <alignment horizontal="center" vertical="center"/>
    </xf>
    <xf numFmtId="3" fontId="64" fillId="0" borderId="12" xfId="8" applyNumberFormat="1" applyFont="1" applyFill="1" applyBorder="1" applyAlignment="1">
      <alignment horizontal="center" vertical="center"/>
    </xf>
    <xf numFmtId="3" fontId="64" fillId="0" borderId="8" xfId="8" applyNumberFormat="1" applyFont="1" applyFill="1" applyBorder="1" applyAlignment="1">
      <alignment horizontal="center" vertical="center"/>
    </xf>
    <xf numFmtId="3" fontId="64" fillId="0" borderId="50" xfId="8" applyNumberFormat="1" applyFont="1" applyBorder="1" applyAlignment="1">
      <alignment horizontal="center" vertical="center"/>
    </xf>
    <xf numFmtId="3" fontId="64" fillId="2" borderId="8" xfId="8" applyNumberFormat="1" applyFont="1" applyFill="1" applyBorder="1" applyAlignment="1">
      <alignment horizontal="center" vertical="center"/>
    </xf>
    <xf numFmtId="3" fontId="64" fillId="2" borderId="74" xfId="8" applyNumberFormat="1" applyFont="1" applyFill="1" applyBorder="1" applyAlignment="1">
      <alignment horizontal="center" vertical="center"/>
    </xf>
    <xf numFmtId="3" fontId="61" fillId="0" borderId="52" xfId="8" applyNumberFormat="1" applyFont="1" applyFill="1" applyBorder="1" applyAlignment="1">
      <alignment horizontal="center" vertical="center"/>
    </xf>
    <xf numFmtId="0" fontId="29" fillId="4" borderId="18" xfId="8" applyFont="1" applyFill="1" applyBorder="1" applyAlignment="1">
      <alignment horizontal="center" vertical="center"/>
    </xf>
    <xf numFmtId="3" fontId="64" fillId="0" borderId="6" xfId="8" applyNumberFormat="1" applyFont="1" applyFill="1" applyBorder="1" applyAlignment="1">
      <alignment horizontal="center" vertical="center"/>
    </xf>
    <xf numFmtId="2" fontId="14" fillId="2" borderId="12" xfId="0" applyNumberFormat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center"/>
    </xf>
    <xf numFmtId="2" fontId="14" fillId="2" borderId="8" xfId="0" applyNumberFormat="1" applyFont="1" applyFill="1" applyBorder="1" applyAlignment="1">
      <alignment horizontal="center" vertical="center"/>
    </xf>
    <xf numFmtId="2" fontId="14" fillId="0" borderId="1" xfId="0" quotePrefix="1" applyNumberFormat="1" applyFont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/>
    </xf>
    <xf numFmtId="0" fontId="59" fillId="4" borderId="75" xfId="8" applyFont="1" applyFill="1" applyBorder="1" applyAlignment="1">
      <alignment vertical="center"/>
    </xf>
    <xf numFmtId="0" fontId="29" fillId="4" borderId="70" xfId="8" applyFont="1" applyFill="1" applyBorder="1" applyAlignment="1"/>
    <xf numFmtId="0" fontId="49" fillId="4" borderId="70" xfId="8" applyFont="1" applyFill="1" applyBorder="1" applyAlignment="1">
      <alignment horizontal="center"/>
    </xf>
    <xf numFmtId="0" fontId="29" fillId="4" borderId="30" xfId="8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left" vertical="center"/>
    </xf>
    <xf numFmtId="3" fontId="49" fillId="0" borderId="11" xfId="0" applyNumberFormat="1" applyFont="1" applyBorder="1" applyAlignment="1">
      <alignment horizontal="center"/>
    </xf>
    <xf numFmtId="2" fontId="4" fillId="0" borderId="54" xfId="0" applyNumberFormat="1" applyFont="1" applyBorder="1" applyAlignment="1">
      <alignment horizontal="center"/>
    </xf>
    <xf numFmtId="2" fontId="14" fillId="2" borderId="12" xfId="0" applyNumberFormat="1" applyFont="1" applyFill="1" applyBorder="1" applyAlignment="1">
      <alignment horizontal="center"/>
    </xf>
    <xf numFmtId="2" fontId="14" fillId="2" borderId="8" xfId="0" applyNumberFormat="1" applyFont="1" applyFill="1" applyBorder="1" applyAlignment="1">
      <alignment horizontal="center"/>
    </xf>
    <xf numFmtId="1" fontId="14" fillId="2" borderId="8" xfId="0" applyNumberFormat="1" applyFont="1" applyFill="1" applyBorder="1" applyAlignment="1">
      <alignment horizontal="center"/>
    </xf>
    <xf numFmtId="0" fontId="14" fillId="0" borderId="58" xfId="0" applyFont="1" applyFill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14" fillId="0" borderId="12" xfId="0" applyFont="1" applyFill="1" applyBorder="1" applyAlignment="1">
      <alignment horizontal="left"/>
    </xf>
    <xf numFmtId="166" fontId="14" fillId="0" borderId="12" xfId="0" applyNumberFormat="1" applyFont="1" applyFill="1" applyBorder="1" applyAlignment="1" applyProtection="1">
      <alignment horizontal="center" vertical="center"/>
    </xf>
    <xf numFmtId="0" fontId="49" fillId="0" borderId="9" xfId="0" applyNumberFormat="1" applyFont="1" applyFill="1" applyBorder="1" applyAlignment="1" applyProtection="1">
      <alignment horizontal="left" vertical="center"/>
    </xf>
    <xf numFmtId="0" fontId="49" fillId="0" borderId="42" xfId="0" applyNumberFormat="1" applyFont="1" applyFill="1" applyBorder="1" applyAlignment="1" applyProtection="1">
      <alignment horizontal="left" vertical="center"/>
    </xf>
    <xf numFmtId="1" fontId="14" fillId="0" borderId="3" xfId="0" applyNumberFormat="1" applyFont="1" applyFill="1" applyBorder="1" applyAlignment="1" applyProtection="1">
      <alignment horizontal="center" vertical="center"/>
    </xf>
    <xf numFmtId="4" fontId="50" fillId="0" borderId="41" xfId="8" applyNumberFormat="1" applyFont="1" applyFill="1" applyBorder="1" applyAlignment="1">
      <alignment horizontal="center" vertical="center"/>
    </xf>
    <xf numFmtId="2" fontId="31" fillId="4" borderId="53" xfId="8" applyNumberFormat="1" applyFont="1" applyFill="1" applyBorder="1" applyAlignment="1">
      <alignment horizontal="center"/>
    </xf>
    <xf numFmtId="2" fontId="31" fillId="4" borderId="20" xfId="8" applyNumberFormat="1" applyFont="1" applyFill="1" applyBorder="1" applyAlignment="1">
      <alignment horizontal="center"/>
    </xf>
    <xf numFmtId="3" fontId="61" fillId="0" borderId="1" xfId="0" applyNumberFormat="1" applyFont="1" applyBorder="1" applyAlignment="1">
      <alignment horizontal="center" vertical="center" wrapText="1"/>
    </xf>
    <xf numFmtId="3" fontId="61" fillId="0" borderId="3" xfId="0" applyNumberFormat="1" applyFont="1" applyBorder="1" applyAlignment="1">
      <alignment horizontal="center" vertical="center" wrapText="1"/>
    </xf>
    <xf numFmtId="3" fontId="61" fillId="0" borderId="5" xfId="0" applyNumberFormat="1" applyFont="1" applyBorder="1" applyAlignment="1">
      <alignment horizontal="center" vertical="center" wrapText="1"/>
    </xf>
    <xf numFmtId="3" fontId="61" fillId="0" borderId="74" xfId="0" applyNumberFormat="1" applyFont="1" applyFill="1" applyBorder="1" applyAlignment="1">
      <alignment horizontal="center" vertical="center" wrapText="1"/>
    </xf>
    <xf numFmtId="3" fontId="61" fillId="0" borderId="6" xfId="0" applyNumberFormat="1" applyFont="1" applyFill="1" applyBorder="1" applyAlignment="1">
      <alignment horizontal="center" vertical="center" wrapText="1"/>
    </xf>
    <xf numFmtId="3" fontId="61" fillId="0" borderId="1" xfId="0" applyNumberFormat="1" applyFont="1" applyBorder="1" applyAlignment="1">
      <alignment horizontal="center" vertical="center"/>
    </xf>
    <xf numFmtId="173" fontId="14" fillId="0" borderId="36" xfId="9" applyNumberFormat="1" applyFont="1" applyBorder="1" applyAlignment="1">
      <alignment horizontal="center"/>
    </xf>
    <xf numFmtId="173" fontId="28" fillId="4" borderId="53" xfId="9" applyNumberFormat="1" applyFont="1" applyFill="1" applyBorder="1" applyAlignment="1">
      <alignment horizontal="center" vertical="center"/>
    </xf>
    <xf numFmtId="173" fontId="31" fillId="4" borderId="53" xfId="9" applyNumberFormat="1" applyFont="1" applyFill="1" applyBorder="1" applyAlignment="1">
      <alignment horizontal="center"/>
    </xf>
    <xf numFmtId="173" fontId="31" fillId="3" borderId="53" xfId="9" applyNumberFormat="1" applyFont="1" applyFill="1" applyBorder="1" applyAlignment="1">
      <alignment horizontal="center"/>
    </xf>
    <xf numFmtId="173" fontId="13" fillId="0" borderId="31" xfId="9" applyNumberFormat="1" applyFont="1" applyFill="1" applyBorder="1" applyAlignment="1">
      <alignment horizontal="center" vertical="center"/>
    </xf>
    <xf numFmtId="173" fontId="13" fillId="0" borderId="78" xfId="9" applyNumberFormat="1" applyFont="1" applyFill="1" applyBorder="1" applyAlignment="1">
      <alignment horizontal="center" vertical="center"/>
    </xf>
    <xf numFmtId="173" fontId="13" fillId="0" borderId="22" xfId="9" applyNumberFormat="1" applyFont="1" applyFill="1" applyBorder="1" applyAlignment="1">
      <alignment horizontal="center" vertical="center"/>
    </xf>
    <xf numFmtId="173" fontId="31" fillId="4" borderId="53" xfId="9" applyNumberFormat="1" applyFont="1" applyFill="1" applyBorder="1" applyAlignment="1">
      <alignment horizontal="center" vertical="center"/>
    </xf>
    <xf numFmtId="173" fontId="13" fillId="0" borderId="32" xfId="9" applyNumberFormat="1" applyFont="1" applyFill="1" applyBorder="1" applyAlignment="1">
      <alignment horizontal="center" vertical="center"/>
    </xf>
    <xf numFmtId="173" fontId="13" fillId="0" borderId="49" xfId="9" applyNumberFormat="1" applyFont="1" applyFill="1" applyBorder="1" applyAlignment="1">
      <alignment horizontal="center" vertical="center"/>
    </xf>
    <xf numFmtId="173" fontId="31" fillId="3" borderId="48" xfId="9" applyNumberFormat="1" applyFont="1" applyFill="1" applyBorder="1" applyAlignment="1">
      <alignment horizontal="center"/>
    </xf>
    <xf numFmtId="173" fontId="31" fillId="4" borderId="20" xfId="9" applyNumberFormat="1" applyFont="1" applyFill="1" applyBorder="1" applyAlignment="1">
      <alignment horizontal="center"/>
    </xf>
    <xf numFmtId="173" fontId="14" fillId="0" borderId="22" xfId="9" applyNumberFormat="1" applyFont="1" applyBorder="1" applyAlignment="1">
      <alignment horizontal="center"/>
    </xf>
    <xf numFmtId="173" fontId="14" fillId="0" borderId="31" xfId="9" applyNumberFormat="1" applyFont="1" applyBorder="1" applyAlignment="1">
      <alignment horizontal="center"/>
    </xf>
    <xf numFmtId="173" fontId="14" fillId="0" borderId="32" xfId="9" applyNumberFormat="1" applyFont="1" applyBorder="1" applyAlignment="1">
      <alignment horizontal="center"/>
    </xf>
    <xf numFmtId="173" fontId="13" fillId="0" borderId="48" xfId="9" applyNumberFormat="1" applyFont="1" applyFill="1" applyBorder="1" applyAlignment="1">
      <alignment horizontal="center" vertical="center"/>
    </xf>
    <xf numFmtId="173" fontId="14" fillId="0" borderId="78" xfId="9" applyNumberFormat="1" applyFont="1" applyBorder="1" applyAlignment="1">
      <alignment horizontal="center"/>
    </xf>
    <xf numFmtId="173" fontId="14" fillId="0" borderId="53" xfId="9" applyNumberFormat="1" applyFont="1" applyBorder="1" applyAlignment="1">
      <alignment horizontal="center"/>
    </xf>
    <xf numFmtId="173" fontId="14" fillId="0" borderId="0" xfId="9" applyNumberFormat="1" applyFont="1" applyAlignment="1">
      <alignment horizontal="center"/>
    </xf>
    <xf numFmtId="173" fontId="13" fillId="0" borderId="21" xfId="9" applyNumberFormat="1" applyFont="1" applyFill="1" applyBorder="1" applyAlignment="1">
      <alignment vertical="center"/>
    </xf>
    <xf numFmtId="173" fontId="59" fillId="4" borderId="53" xfId="9" applyNumberFormat="1" applyFont="1" applyFill="1" applyBorder="1" applyAlignment="1">
      <alignment horizontal="center" vertical="center" wrapText="1"/>
    </xf>
    <xf numFmtId="173" fontId="29" fillId="4" borderId="53" xfId="9" applyNumberFormat="1" applyFont="1" applyFill="1" applyBorder="1" applyAlignment="1">
      <alignment horizontal="center" vertical="center" wrapText="1"/>
    </xf>
    <xf numFmtId="173" fontId="14" fillId="0" borderId="21" xfId="9" applyNumberFormat="1" applyFont="1" applyBorder="1" applyAlignment="1">
      <alignment horizontal="center"/>
    </xf>
    <xf numFmtId="173" fontId="14" fillId="5" borderId="53" xfId="9" applyNumberFormat="1" applyFont="1" applyFill="1" applyBorder="1" applyAlignment="1">
      <alignment horizontal="center" vertical="top" wrapText="1"/>
    </xf>
    <xf numFmtId="0" fontId="28" fillId="4" borderId="48" xfId="0" applyFont="1" applyFill="1" applyBorder="1" applyAlignment="1">
      <alignment horizontal="center" vertical="center"/>
    </xf>
    <xf numFmtId="0" fontId="12" fillId="3" borderId="53" xfId="8" applyFill="1" applyBorder="1" applyAlignment="1">
      <alignment vertical="center"/>
    </xf>
    <xf numFmtId="0" fontId="12" fillId="4" borderId="53" xfId="8" applyFill="1" applyBorder="1" applyAlignment="1">
      <alignment vertical="center"/>
    </xf>
    <xf numFmtId="0" fontId="31" fillId="3" borderId="48" xfId="8" applyFont="1" applyFill="1" applyBorder="1" applyAlignment="1">
      <alignment horizontal="center" vertical="center"/>
    </xf>
    <xf numFmtId="0" fontId="29" fillId="4" borderId="53" xfId="8" applyFont="1" applyFill="1" applyBorder="1" applyAlignment="1">
      <alignment horizontal="left" wrapText="1"/>
    </xf>
    <xf numFmtId="0" fontId="67" fillId="4" borderId="53" xfId="0" applyFont="1" applyFill="1" applyBorder="1" applyAlignment="1">
      <alignment wrapText="1"/>
    </xf>
    <xf numFmtId="173" fontId="13" fillId="0" borderId="53" xfId="9" applyNumberFormat="1" applyFont="1" applyFill="1" applyBorder="1" applyAlignment="1">
      <alignment vertical="center"/>
    </xf>
    <xf numFmtId="0" fontId="31" fillId="3" borderId="49" xfId="8" applyFont="1" applyFill="1" applyBorder="1" applyAlignment="1">
      <alignment horizontal="center" vertical="center"/>
    </xf>
    <xf numFmtId="0" fontId="30" fillId="0" borderId="49" xfId="8" applyFont="1" applyFill="1" applyBorder="1" applyAlignment="1">
      <alignment horizontal="left" vertical="center" wrapText="1"/>
    </xf>
    <xf numFmtId="2" fontId="31" fillId="6" borderId="53" xfId="8" applyNumberFormat="1" applyFont="1" applyFill="1" applyBorder="1" applyAlignment="1">
      <alignment horizontal="center"/>
    </xf>
    <xf numFmtId="0" fontId="31" fillId="3" borderId="53" xfId="8" applyFont="1" applyFill="1" applyBorder="1" applyAlignment="1">
      <alignment horizontal="center" vertical="center"/>
    </xf>
    <xf numFmtId="0" fontId="30" fillId="0" borderId="53" xfId="8" applyFont="1" applyFill="1" applyBorder="1" applyAlignment="1">
      <alignment horizontal="left" vertical="center" wrapText="1"/>
    </xf>
    <xf numFmtId="0" fontId="31" fillId="3" borderId="53" xfId="8" applyFont="1" applyFill="1" applyBorder="1" applyAlignment="1">
      <alignment horizontal="left" vertical="center"/>
    </xf>
    <xf numFmtId="0" fontId="29" fillId="4" borderId="53" xfId="8" applyFont="1" applyFill="1" applyBorder="1" applyAlignment="1">
      <alignment horizontal="left" vertical="center"/>
    </xf>
    <xf numFmtId="0" fontId="31" fillId="3" borderId="49" xfId="8" applyFont="1" applyFill="1" applyBorder="1" applyAlignment="1">
      <alignment horizontal="center" vertical="center" wrapText="1"/>
    </xf>
    <xf numFmtId="0" fontId="59" fillId="4" borderId="53" xfId="8" applyFont="1" applyFill="1" applyBorder="1" applyAlignment="1">
      <alignment horizontal="left" vertical="center"/>
    </xf>
    <xf numFmtId="2" fontId="4" fillId="0" borderId="36" xfId="0" applyNumberFormat="1" applyFont="1" applyBorder="1" applyAlignment="1">
      <alignment horizontal="center"/>
    </xf>
    <xf numFmtId="3" fontId="14" fillId="0" borderId="21" xfId="8" applyNumberFormat="1" applyFont="1" applyFill="1" applyBorder="1" applyAlignment="1">
      <alignment horizontal="center" vertical="center"/>
    </xf>
    <xf numFmtId="3" fontId="14" fillId="0" borderId="32" xfId="8" applyNumberFormat="1" applyFont="1" applyFill="1" applyBorder="1" applyAlignment="1">
      <alignment horizontal="center" vertical="center"/>
    </xf>
    <xf numFmtId="0" fontId="36" fillId="3" borderId="49" xfId="8" applyFont="1" applyFill="1" applyBorder="1" applyAlignment="1">
      <alignment horizontal="center" vertical="center"/>
    </xf>
    <xf numFmtId="0" fontId="29" fillId="4" borderId="48" xfId="8" applyFont="1" applyFill="1" applyBorder="1" applyAlignment="1">
      <alignment horizontal="center" vertical="center"/>
    </xf>
    <xf numFmtId="2" fontId="12" fillId="0" borderId="26" xfId="8" applyNumberFormat="1" applyBorder="1" applyAlignment="1">
      <alignment vertical="center"/>
    </xf>
    <xf numFmtId="0" fontId="0" fillId="4" borderId="20" xfId="0" applyFill="1" applyBorder="1" applyAlignment="1">
      <alignment horizontal="center" vertical="center" wrapText="1"/>
    </xf>
    <xf numFmtId="2" fontId="14" fillId="0" borderId="61" xfId="0" applyNumberFormat="1" applyFont="1" applyFill="1" applyBorder="1" applyAlignment="1">
      <alignment horizontal="center" vertical="center"/>
    </xf>
    <xf numFmtId="2" fontId="14" fillId="0" borderId="6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>
      <alignment horizontal="center"/>
    </xf>
    <xf numFmtId="2" fontId="14" fillId="0" borderId="61" xfId="0" quotePrefix="1" applyNumberFormat="1" applyFont="1" applyFill="1" applyBorder="1" applyAlignment="1">
      <alignment horizontal="center"/>
    </xf>
    <xf numFmtId="0" fontId="14" fillId="0" borderId="59" xfId="0" applyFont="1" applyFill="1" applyBorder="1" applyAlignment="1">
      <alignment horizontal="left"/>
    </xf>
    <xf numFmtId="1" fontId="14" fillId="0" borderId="5" xfId="0" applyNumberFormat="1" applyFont="1" applyFill="1" applyBorder="1" applyAlignment="1">
      <alignment horizontal="center"/>
    </xf>
    <xf numFmtId="2" fontId="14" fillId="0" borderId="3" xfId="0" quotePrefix="1" applyNumberFormat="1" applyFont="1" applyFill="1" applyBorder="1" applyAlignment="1">
      <alignment horizontal="center"/>
    </xf>
    <xf numFmtId="0" fontId="14" fillId="0" borderId="43" xfId="0" applyFont="1" applyFill="1" applyBorder="1" applyAlignment="1">
      <alignment horizontal="left"/>
    </xf>
    <xf numFmtId="2" fontId="14" fillId="0" borderId="5" xfId="0" quotePrefix="1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center" vertical="center"/>
    </xf>
    <xf numFmtId="2" fontId="14" fillId="0" borderId="37" xfId="0" applyNumberFormat="1" applyFont="1" applyFill="1" applyBorder="1" applyAlignment="1">
      <alignment horizontal="center"/>
    </xf>
    <xf numFmtId="0" fontId="14" fillId="2" borderId="73" xfId="0" applyFont="1" applyFill="1" applyBorder="1" applyAlignment="1"/>
    <xf numFmtId="1" fontId="13" fillId="0" borderId="53" xfId="8" applyNumberFormat="1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left" vertical="center" wrapText="1"/>
    </xf>
    <xf numFmtId="0" fontId="14" fillId="2" borderId="40" xfId="0" applyFont="1" applyFill="1" applyBorder="1" applyAlignment="1">
      <alignment horizontal="left" vertical="center" wrapText="1"/>
    </xf>
    <xf numFmtId="0" fontId="14" fillId="2" borderId="4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33" fillId="0" borderId="50" xfId="0" applyFont="1" applyBorder="1" applyAlignment="1">
      <alignment vertical="center"/>
    </xf>
    <xf numFmtId="0" fontId="33" fillId="0" borderId="15" xfId="0" applyFont="1" applyBorder="1" applyAlignment="1">
      <alignment vertical="center"/>
    </xf>
    <xf numFmtId="0" fontId="33" fillId="0" borderId="65" xfId="0" applyFont="1" applyBorder="1" applyAlignment="1">
      <alignment vertical="center"/>
    </xf>
    <xf numFmtId="0" fontId="33" fillId="0" borderId="47" xfId="0" applyFont="1" applyBorder="1" applyAlignment="1">
      <alignment vertical="center" wrapText="1"/>
    </xf>
    <xf numFmtId="0" fontId="33" fillId="0" borderId="43" xfId="0" applyFont="1" applyBorder="1" applyAlignment="1">
      <alignment vertical="center" wrapText="1"/>
    </xf>
    <xf numFmtId="3" fontId="61" fillId="0" borderId="23" xfId="8" applyNumberFormat="1" applyFont="1" applyFill="1" applyBorder="1" applyAlignment="1">
      <alignment horizontal="center" vertical="center"/>
    </xf>
    <xf numFmtId="3" fontId="61" fillId="0" borderId="35" xfId="8" applyNumberFormat="1" applyFont="1" applyFill="1" applyBorder="1" applyAlignment="1">
      <alignment horizontal="center" vertical="center"/>
    </xf>
    <xf numFmtId="3" fontId="13" fillId="0" borderId="21" xfId="8" applyNumberFormat="1" applyFont="1" applyFill="1" applyBorder="1" applyAlignment="1">
      <alignment horizontal="center" vertical="center"/>
    </xf>
    <xf numFmtId="0" fontId="32" fillId="4" borderId="17" xfId="8" applyFont="1" applyFill="1" applyBorder="1" applyAlignment="1">
      <alignment vertical="center" wrapText="1"/>
    </xf>
    <xf numFmtId="3" fontId="61" fillId="3" borderId="17" xfId="8" applyNumberFormat="1" applyFont="1" applyFill="1" applyBorder="1" applyAlignment="1">
      <alignment horizontal="center"/>
    </xf>
    <xf numFmtId="3" fontId="61" fillId="4" borderId="17" xfId="8" applyNumberFormat="1" applyFont="1" applyFill="1" applyBorder="1" applyAlignment="1">
      <alignment horizontal="center"/>
    </xf>
    <xf numFmtId="3" fontId="66" fillId="0" borderId="23" xfId="8" applyNumberFormat="1" applyFont="1" applyFill="1" applyBorder="1" applyAlignment="1">
      <alignment horizontal="center" vertical="center"/>
    </xf>
    <xf numFmtId="0" fontId="29" fillId="4" borderId="18" xfId="8" applyFont="1" applyFill="1" applyBorder="1" applyAlignment="1">
      <alignment vertical="center"/>
    </xf>
    <xf numFmtId="3" fontId="13" fillId="0" borderId="2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166" fontId="14" fillId="0" borderId="8" xfId="0" applyNumberFormat="1" applyFont="1" applyFill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/>
    </xf>
    <xf numFmtId="3" fontId="13" fillId="0" borderId="2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166" fontId="14" fillId="0" borderId="12" xfId="0" applyNumberFormat="1" applyFont="1" applyFill="1" applyBorder="1" applyAlignment="1">
      <alignment horizontal="center" vertical="center"/>
    </xf>
    <xf numFmtId="0" fontId="29" fillId="4" borderId="18" xfId="8" applyFont="1" applyFill="1" applyBorder="1" applyAlignment="1"/>
    <xf numFmtId="3" fontId="61" fillId="0" borderId="23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0" fontId="14" fillId="0" borderId="58" xfId="0" applyNumberFormat="1" applyFont="1" applyFill="1" applyBorder="1" applyAlignment="1" applyProtection="1">
      <alignment horizontal="left" vertical="center"/>
    </xf>
    <xf numFmtId="0" fontId="14" fillId="0" borderId="0" xfId="0" applyFont="1"/>
    <xf numFmtId="3" fontId="61" fillId="0" borderId="5" xfId="0" applyNumberFormat="1" applyFont="1" applyBorder="1" applyAlignment="1">
      <alignment horizontal="center" vertical="center"/>
    </xf>
    <xf numFmtId="3" fontId="61" fillId="0" borderId="3" xfId="0" applyNumberFormat="1" applyFont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3" fontId="61" fillId="0" borderId="23" xfId="8" applyNumberFormat="1" applyFont="1" applyFill="1" applyBorder="1" applyAlignment="1">
      <alignment horizontal="center" vertical="center"/>
    </xf>
    <xf numFmtId="3" fontId="13" fillId="0" borderId="21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horizontal="center" vertical="center"/>
    </xf>
    <xf numFmtId="0" fontId="14" fillId="0" borderId="81" xfId="0" applyFont="1" applyFill="1" applyBorder="1" applyAlignment="1">
      <alignment horizontal="left" vertical="center"/>
    </xf>
    <xf numFmtId="0" fontId="14" fillId="0" borderId="58" xfId="0" applyFont="1" applyFill="1" applyBorder="1" applyAlignment="1">
      <alignment horizontal="left" vertical="center"/>
    </xf>
    <xf numFmtId="0" fontId="14" fillId="0" borderId="59" xfId="0" applyFont="1" applyFill="1" applyBorder="1" applyAlignment="1">
      <alignment horizontal="left" vertical="center"/>
    </xf>
    <xf numFmtId="0" fontId="14" fillId="2" borderId="73" xfId="8" applyFont="1" applyFill="1" applyBorder="1" applyAlignment="1">
      <alignment horizontal="left" vertical="center" wrapText="1"/>
    </xf>
    <xf numFmtId="0" fontId="14" fillId="0" borderId="12" xfId="8" applyFont="1" applyFill="1" applyBorder="1" applyAlignment="1">
      <alignment horizontal="left" vertical="center" wrapText="1"/>
    </xf>
    <xf numFmtId="0" fontId="14" fillId="0" borderId="44" xfId="8" applyFont="1" applyFill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/>
    </xf>
    <xf numFmtId="2" fontId="14" fillId="0" borderId="37" xfId="0" applyNumberFormat="1" applyFont="1" applyFill="1" applyBorder="1" applyAlignment="1">
      <alignment horizontal="center" vertical="center"/>
    </xf>
    <xf numFmtId="2" fontId="14" fillId="0" borderId="46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/>
    </xf>
    <xf numFmtId="0" fontId="70" fillId="0" borderId="50" xfId="0" applyFont="1" applyFill="1" applyBorder="1" applyAlignment="1"/>
    <xf numFmtId="0" fontId="33" fillId="0" borderId="65" xfId="0" applyFont="1" applyFill="1" applyBorder="1" applyAlignment="1"/>
    <xf numFmtId="0" fontId="33" fillId="0" borderId="47" xfId="0" applyFont="1" applyFill="1" applyBorder="1" applyAlignment="1">
      <alignment wrapText="1"/>
    </xf>
    <xf numFmtId="0" fontId="58" fillId="0" borderId="0" xfId="0" applyFont="1" applyFill="1" applyBorder="1" applyAlignment="1">
      <alignment horizontal="center" vertical="center"/>
    </xf>
    <xf numFmtId="3" fontId="44" fillId="0" borderId="49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/>
    </xf>
    <xf numFmtId="4" fontId="13" fillId="0" borderId="0" xfId="8" applyNumberFormat="1" applyFont="1" applyFill="1" applyBorder="1" applyAlignment="1">
      <alignment horizontal="center" vertical="center"/>
    </xf>
    <xf numFmtId="4" fontId="13" fillId="0" borderId="0" xfId="8" applyNumberFormat="1" applyFont="1" applyFill="1" applyBorder="1" applyAlignment="1">
      <alignment vertical="center"/>
    </xf>
    <xf numFmtId="0" fontId="14" fillId="0" borderId="40" xfId="8" applyFont="1" applyFill="1" applyBorder="1" applyAlignment="1">
      <alignment horizontal="left" vertical="center"/>
    </xf>
    <xf numFmtId="4" fontId="13" fillId="0" borderId="0" xfId="8" applyNumberFormat="1" applyFont="1" applyFill="1" applyBorder="1" applyAlignment="1">
      <alignment horizontal="center" vertical="center"/>
    </xf>
    <xf numFmtId="0" fontId="33" fillId="0" borderId="62" xfId="0" applyFont="1" applyBorder="1" applyAlignment="1">
      <alignment wrapText="1"/>
    </xf>
    <xf numFmtId="0" fontId="33" fillId="0" borderId="44" xfId="0" applyFont="1" applyBorder="1" applyAlignment="1">
      <alignment wrapText="1"/>
    </xf>
    <xf numFmtId="0" fontId="33" fillId="0" borderId="61" xfId="0" applyFont="1" applyBorder="1" applyAlignment="1"/>
    <xf numFmtId="3" fontId="13" fillId="0" borderId="20" xfId="8" applyNumberFormat="1" applyFont="1" applyFill="1" applyBorder="1" applyAlignment="1">
      <alignment horizontal="center" vertical="center"/>
    </xf>
    <xf numFmtId="0" fontId="29" fillId="4" borderId="17" xfId="8" applyFont="1" applyFill="1" applyBorder="1" applyAlignment="1">
      <alignment horizontal="center" vertical="center" wrapText="1"/>
    </xf>
    <xf numFmtId="3" fontId="13" fillId="0" borderId="21" xfId="8" applyNumberFormat="1" applyFont="1" applyFill="1" applyBorder="1" applyAlignment="1">
      <alignment horizontal="center" vertical="center"/>
    </xf>
    <xf numFmtId="3" fontId="49" fillId="0" borderId="21" xfId="0" applyNumberFormat="1" applyFont="1" applyFill="1" applyBorder="1" applyAlignment="1">
      <alignment horizontal="center" vertical="center" wrapText="1"/>
    </xf>
    <xf numFmtId="4" fontId="13" fillId="0" borderId="41" xfId="8" applyNumberFormat="1" applyFont="1" applyFill="1" applyBorder="1" applyAlignment="1">
      <alignment horizontal="center" vertical="center"/>
    </xf>
    <xf numFmtId="0" fontId="29" fillId="4" borderId="57" xfId="8" applyFont="1" applyFill="1" applyBorder="1" applyAlignment="1">
      <alignment horizontal="center" vertical="center" wrapText="1"/>
    </xf>
    <xf numFmtId="3" fontId="49" fillId="0" borderId="22" xfId="0" applyNumberFormat="1" applyFont="1" applyFill="1" applyBorder="1" applyAlignment="1">
      <alignment horizontal="center" vertical="center"/>
    </xf>
    <xf numFmtId="3" fontId="49" fillId="0" borderId="31" xfId="0" applyNumberFormat="1" applyFont="1" applyFill="1" applyBorder="1" applyAlignment="1">
      <alignment horizontal="center" vertical="center"/>
    </xf>
    <xf numFmtId="0" fontId="29" fillId="4" borderId="70" xfId="8" applyFont="1" applyFill="1" applyBorder="1" applyAlignment="1">
      <alignment horizontal="center" vertical="center" wrapText="1"/>
    </xf>
    <xf numFmtId="3" fontId="49" fillId="0" borderId="21" xfId="0" applyNumberFormat="1" applyFont="1" applyFill="1" applyBorder="1" applyAlignment="1">
      <alignment horizontal="center" vertical="center"/>
    </xf>
    <xf numFmtId="0" fontId="29" fillId="4" borderId="0" xfId="8" applyFont="1" applyFill="1" applyBorder="1" applyAlignment="1">
      <alignment horizontal="center" vertical="center"/>
    </xf>
    <xf numFmtId="0" fontId="29" fillId="4" borderId="17" xfId="8" applyFont="1" applyFill="1" applyBorder="1" applyAlignment="1">
      <alignment horizontal="center" vertical="center"/>
    </xf>
    <xf numFmtId="3" fontId="61" fillId="0" borderId="61" xfId="0" quotePrefix="1" applyNumberFormat="1" applyFont="1" applyFill="1" applyBorder="1" applyAlignment="1">
      <alignment horizontal="center" vertical="center"/>
    </xf>
    <xf numFmtId="3" fontId="61" fillId="0" borderId="6" xfId="0" quotePrefix="1" applyNumberFormat="1" applyFont="1" applyFill="1" applyBorder="1" applyAlignment="1">
      <alignment horizontal="center" vertical="center"/>
    </xf>
    <xf numFmtId="3" fontId="61" fillId="0" borderId="1" xfId="0" quotePrefix="1" applyNumberFormat="1" applyFont="1" applyFill="1" applyBorder="1" applyAlignment="1">
      <alignment horizontal="center" vertical="center"/>
    </xf>
    <xf numFmtId="3" fontId="61" fillId="0" borderId="50" xfId="0" quotePrefix="1" applyNumberFormat="1" applyFont="1" applyFill="1" applyBorder="1" applyAlignment="1">
      <alignment horizontal="center" vertical="center"/>
    </xf>
    <xf numFmtId="3" fontId="61" fillId="0" borderId="15" xfId="0" quotePrefix="1" applyNumberFormat="1" applyFont="1" applyFill="1" applyBorder="1" applyAlignment="1">
      <alignment horizontal="center" vertical="center"/>
    </xf>
    <xf numFmtId="3" fontId="61" fillId="0" borderId="65" xfId="0" quotePrefix="1" applyNumberFormat="1" applyFont="1" applyFill="1" applyBorder="1" applyAlignment="1">
      <alignment horizontal="center" vertical="center"/>
    </xf>
    <xf numFmtId="3" fontId="61" fillId="0" borderId="72" xfId="0" applyNumberFormat="1" applyFont="1" applyFill="1" applyBorder="1" applyAlignment="1">
      <alignment horizontal="center" vertical="center" wrapText="1"/>
    </xf>
    <xf numFmtId="3" fontId="61" fillId="0" borderId="62" xfId="0" applyNumberFormat="1" applyFont="1" applyFill="1" applyBorder="1" applyAlignment="1">
      <alignment horizontal="center" vertical="center"/>
    </xf>
    <xf numFmtId="3" fontId="61" fillId="0" borderId="16" xfId="0" applyNumberFormat="1" applyFont="1" applyFill="1" applyBorder="1" applyAlignment="1">
      <alignment horizontal="center" vertical="center"/>
    </xf>
    <xf numFmtId="3" fontId="61" fillId="0" borderId="7" xfId="0" applyNumberFormat="1" applyFont="1" applyFill="1" applyBorder="1" applyAlignment="1">
      <alignment horizontal="center" vertical="center"/>
    </xf>
    <xf numFmtId="3" fontId="61" fillId="0" borderId="6" xfId="0" applyNumberFormat="1" applyFont="1" applyFill="1" applyBorder="1" applyAlignment="1">
      <alignment horizontal="center" vertical="center"/>
    </xf>
    <xf numFmtId="4" fontId="62" fillId="0" borderId="8" xfId="8" applyNumberFormat="1" applyFont="1" applyFill="1" applyBorder="1" applyAlignment="1">
      <alignment horizontal="center" vertical="center"/>
    </xf>
    <xf numFmtId="4" fontId="62" fillId="0" borderId="67" xfId="8" applyNumberFormat="1" applyFont="1" applyFill="1" applyBorder="1" applyAlignment="1">
      <alignment horizontal="center" vertical="center"/>
    </xf>
    <xf numFmtId="3" fontId="61" fillId="0" borderId="65" xfId="0" applyNumberFormat="1" applyFont="1" applyFill="1" applyBorder="1" applyAlignment="1">
      <alignment horizontal="center" vertical="center"/>
    </xf>
    <xf numFmtId="4" fontId="62" fillId="0" borderId="35" xfId="8" applyNumberFormat="1" applyFont="1" applyFill="1" applyBorder="1" applyAlignment="1">
      <alignment horizontal="center" vertical="center"/>
    </xf>
    <xf numFmtId="3" fontId="61" fillId="0" borderId="46" xfId="0" applyNumberFormat="1" applyFont="1" applyFill="1" applyBorder="1" applyAlignment="1">
      <alignment horizontal="center" vertical="center"/>
    </xf>
    <xf numFmtId="3" fontId="71" fillId="0" borderId="77" xfId="0" applyNumberFormat="1" applyFont="1" applyFill="1" applyBorder="1" applyAlignment="1">
      <alignment horizontal="center" vertical="center"/>
    </xf>
    <xf numFmtId="3" fontId="61" fillId="0" borderId="11" xfId="0" applyNumberFormat="1" applyFont="1" applyBorder="1" applyAlignment="1">
      <alignment horizontal="center"/>
    </xf>
    <xf numFmtId="3" fontId="61" fillId="0" borderId="3" xfId="0" quotePrefix="1" applyNumberFormat="1" applyFont="1" applyFill="1" applyBorder="1" applyAlignment="1">
      <alignment horizontal="center"/>
    </xf>
    <xf numFmtId="3" fontId="61" fillId="0" borderId="5" xfId="0" quotePrefix="1" applyNumberFormat="1" applyFont="1" applyFill="1" applyBorder="1" applyAlignment="1">
      <alignment horizontal="center"/>
    </xf>
    <xf numFmtId="3" fontId="61" fillId="0" borderId="12" xfId="0" quotePrefix="1" applyNumberFormat="1" applyFont="1" applyFill="1" applyBorder="1" applyAlignment="1">
      <alignment horizontal="center"/>
    </xf>
    <xf numFmtId="3" fontId="61" fillId="0" borderId="3" xfId="0" quotePrefix="1" applyNumberFormat="1" applyFont="1" applyFill="1" applyBorder="1" applyAlignment="1">
      <alignment horizontal="center" vertical="center"/>
    </xf>
    <xf numFmtId="3" fontId="61" fillId="0" borderId="12" xfId="0" quotePrefix="1" applyNumberFormat="1" applyFont="1" applyFill="1" applyBorder="1" applyAlignment="1">
      <alignment horizontal="center" vertical="center"/>
    </xf>
    <xf numFmtId="3" fontId="61" fillId="0" borderId="5" xfId="0" quotePrefix="1" applyNumberFormat="1" applyFont="1" applyFill="1" applyBorder="1" applyAlignment="1">
      <alignment horizontal="center" vertical="center"/>
    </xf>
    <xf numFmtId="3" fontId="61" fillId="0" borderId="8" xfId="0" quotePrefix="1" applyNumberFormat="1" applyFont="1" applyFill="1" applyBorder="1" applyAlignment="1">
      <alignment horizontal="center" vertical="center"/>
    </xf>
    <xf numFmtId="3" fontId="61" fillId="0" borderId="5" xfId="0" applyNumberFormat="1" applyFont="1" applyFill="1" applyBorder="1" applyAlignment="1">
      <alignment horizontal="center"/>
    </xf>
    <xf numFmtId="3" fontId="61" fillId="0" borderId="8" xfId="0" applyNumberFormat="1" applyFont="1" applyFill="1" applyBorder="1" applyAlignment="1">
      <alignment horizontal="center" vertical="center"/>
    </xf>
    <xf numFmtId="3" fontId="61" fillId="2" borderId="1" xfId="0" quotePrefix="1" applyNumberFormat="1" applyFont="1" applyFill="1" applyBorder="1" applyAlignment="1">
      <alignment horizontal="center"/>
    </xf>
    <xf numFmtId="0" fontId="59" fillId="4" borderId="70" xfId="8" applyFont="1" applyFill="1" applyBorder="1" applyAlignment="1">
      <alignment horizontal="center" vertical="center" wrapText="1"/>
    </xf>
    <xf numFmtId="0" fontId="49" fillId="4" borderId="57" xfId="8" applyFont="1" applyFill="1" applyBorder="1" applyAlignment="1">
      <alignment horizontal="center"/>
    </xf>
    <xf numFmtId="0" fontId="59" fillId="4" borderId="57" xfId="8" applyFont="1" applyFill="1" applyBorder="1" applyAlignment="1">
      <alignment horizontal="center" vertical="center" wrapText="1"/>
    </xf>
    <xf numFmtId="3" fontId="61" fillId="2" borderId="3" xfId="0" quotePrefix="1" applyNumberFormat="1" applyFont="1" applyFill="1" applyBorder="1" applyAlignment="1">
      <alignment horizontal="center" vertical="center"/>
    </xf>
    <xf numFmtId="3" fontId="61" fillId="2" borderId="1" xfId="0" quotePrefix="1" applyNumberFormat="1" applyFont="1" applyFill="1" applyBorder="1" applyAlignment="1">
      <alignment horizontal="center" vertical="center"/>
    </xf>
    <xf numFmtId="3" fontId="61" fillId="2" borderId="5" xfId="0" applyNumberFormat="1" applyFont="1" applyFill="1" applyBorder="1" applyAlignment="1">
      <alignment horizontal="center"/>
    </xf>
    <xf numFmtId="3" fontId="49" fillId="0" borderId="49" xfId="0" applyNumberFormat="1" applyFont="1" applyFill="1" applyBorder="1" applyAlignment="1">
      <alignment horizontal="center" vertical="center"/>
    </xf>
    <xf numFmtId="2" fontId="49" fillId="0" borderId="54" xfId="0" applyNumberFormat="1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68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34" fillId="4" borderId="15" xfId="8" applyFont="1" applyFill="1" applyBorder="1" applyAlignment="1">
      <alignment horizontal="center" vertical="center"/>
    </xf>
    <xf numFmtId="0" fontId="34" fillId="4" borderId="16" xfId="8" applyFont="1" applyFill="1" applyBorder="1" applyAlignment="1">
      <alignment horizontal="center" vertical="center"/>
    </xf>
    <xf numFmtId="0" fontId="34" fillId="4" borderId="40" xfId="8" applyFont="1" applyFill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35" fillId="4" borderId="19" xfId="4" applyFont="1" applyFill="1" applyBorder="1" applyAlignment="1" applyProtection="1">
      <alignment horizontal="center" vertical="center" wrapText="1"/>
    </xf>
    <xf numFmtId="0" fontId="35" fillId="4" borderId="18" xfId="4" applyFont="1" applyFill="1" applyBorder="1" applyAlignment="1" applyProtection="1">
      <alignment horizontal="center" vertical="center" wrapText="1"/>
    </xf>
    <xf numFmtId="0" fontId="43" fillId="4" borderId="75" xfId="4" applyFont="1" applyFill="1" applyBorder="1" applyAlignment="1" applyProtection="1">
      <alignment horizontal="center" vertical="center" wrapText="1"/>
    </xf>
    <xf numFmtId="0" fontId="43" fillId="4" borderId="30" xfId="4" applyFont="1" applyFill="1" applyBorder="1" applyAlignment="1" applyProtection="1">
      <alignment horizontal="center" vertical="center" wrapText="1"/>
    </xf>
    <xf numFmtId="0" fontId="43" fillId="4" borderId="56" xfId="4" applyFont="1" applyFill="1" applyBorder="1" applyAlignment="1" applyProtection="1">
      <alignment horizontal="center" vertical="center" wrapText="1"/>
    </xf>
    <xf numFmtId="0" fontId="43" fillId="4" borderId="55" xfId="4" applyFont="1" applyFill="1" applyBorder="1" applyAlignment="1" applyProtection="1">
      <alignment horizontal="center" vertical="center" wrapText="1"/>
    </xf>
    <xf numFmtId="0" fontId="35" fillId="4" borderId="68" xfId="4" applyFont="1" applyFill="1" applyBorder="1" applyAlignment="1" applyProtection="1">
      <alignment horizontal="center" vertical="center" wrapText="1"/>
    </xf>
    <xf numFmtId="0" fontId="35" fillId="4" borderId="51" xfId="4" applyFont="1" applyFill="1" applyBorder="1" applyAlignment="1" applyProtection="1">
      <alignment horizontal="center" vertical="center" wrapText="1"/>
    </xf>
    <xf numFmtId="0" fontId="35" fillId="4" borderId="70" xfId="4" applyFont="1" applyFill="1" applyBorder="1" applyAlignment="1" applyProtection="1">
      <alignment horizontal="center" vertical="center" wrapText="1"/>
    </xf>
    <xf numFmtId="0" fontId="35" fillId="4" borderId="30" xfId="4" applyFont="1" applyFill="1" applyBorder="1" applyAlignment="1" applyProtection="1">
      <alignment horizontal="center" vertical="center" wrapText="1"/>
    </xf>
    <xf numFmtId="0" fontId="35" fillId="4" borderId="0" xfId="4" applyFont="1" applyFill="1" applyBorder="1" applyAlignment="1" applyProtection="1">
      <alignment horizontal="center" vertical="center" wrapText="1"/>
    </xf>
    <xf numFmtId="0" fontId="35" fillId="4" borderId="55" xfId="4" applyFont="1" applyFill="1" applyBorder="1" applyAlignment="1" applyProtection="1">
      <alignment horizontal="center" vertical="center" wrapText="1"/>
    </xf>
    <xf numFmtId="0" fontId="35" fillId="4" borderId="57" xfId="4" applyFont="1" applyFill="1" applyBorder="1" applyAlignment="1" applyProtection="1">
      <alignment horizontal="center" vertical="center" wrapText="1"/>
    </xf>
    <xf numFmtId="0" fontId="0" fillId="0" borderId="56" xfId="0" applyBorder="1" applyAlignment="1">
      <alignment horizontal="left" vertical="center"/>
    </xf>
    <xf numFmtId="0" fontId="43" fillId="4" borderId="19" xfId="4" applyFont="1" applyFill="1" applyBorder="1" applyAlignment="1" applyProtection="1">
      <alignment horizontal="center" vertical="center" wrapText="1"/>
    </xf>
    <xf numFmtId="0" fontId="43" fillId="4" borderId="18" xfId="4" applyFont="1" applyFill="1" applyBorder="1" applyAlignment="1" applyProtection="1">
      <alignment horizontal="center" vertical="center" wrapText="1"/>
    </xf>
    <xf numFmtId="0" fontId="60" fillId="4" borderId="19" xfId="4" applyFont="1" applyFill="1" applyBorder="1" applyAlignment="1" applyProtection="1">
      <alignment horizontal="center" vertical="center" wrapText="1"/>
    </xf>
    <xf numFmtId="0" fontId="60" fillId="4" borderId="18" xfId="4" applyFont="1" applyFill="1" applyBorder="1" applyAlignment="1" applyProtection="1">
      <alignment horizontal="center" vertical="center" wrapText="1"/>
    </xf>
    <xf numFmtId="0" fontId="43" fillId="4" borderId="68" xfId="4" applyFont="1" applyFill="1" applyBorder="1" applyAlignment="1" applyProtection="1">
      <alignment horizontal="center" vertical="center" wrapText="1"/>
    </xf>
    <xf numFmtId="0" fontId="43" fillId="4" borderId="51" xfId="4" applyFont="1" applyFill="1" applyBorder="1" applyAlignment="1" applyProtection="1">
      <alignment horizontal="center" vertical="center" wrapText="1"/>
    </xf>
    <xf numFmtId="0" fontId="33" fillId="0" borderId="82" xfId="0" applyFont="1" applyFill="1" applyBorder="1" applyAlignment="1">
      <alignment horizontal="left" vertical="center" wrapText="1"/>
    </xf>
    <xf numFmtId="0" fontId="33" fillId="0" borderId="70" xfId="0" applyFont="1" applyFill="1" applyBorder="1" applyAlignment="1">
      <alignment horizontal="left" vertical="center" wrapText="1"/>
    </xf>
    <xf numFmtId="166" fontId="14" fillId="5" borderId="12" xfId="0" applyNumberFormat="1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3" fillId="0" borderId="72" xfId="0" applyFont="1" applyFill="1" applyBorder="1" applyAlignment="1">
      <alignment horizontal="left" vertical="center" wrapText="1"/>
    </xf>
    <xf numFmtId="0" fontId="33" fillId="0" borderId="57" xfId="0" applyFont="1" applyFill="1" applyBorder="1" applyAlignment="1">
      <alignment horizontal="left" vertical="center" wrapText="1"/>
    </xf>
    <xf numFmtId="0" fontId="29" fillId="4" borderId="19" xfId="8" applyFont="1" applyFill="1" applyBorder="1" applyAlignment="1">
      <alignment horizontal="left" vertical="center" wrapText="1"/>
    </xf>
    <xf numFmtId="0" fontId="29" fillId="4" borderId="17" xfId="8" applyFont="1" applyFill="1" applyBorder="1" applyAlignment="1">
      <alignment horizontal="left" vertical="center" wrapText="1"/>
    </xf>
    <xf numFmtId="0" fontId="29" fillId="4" borderId="18" xfId="8" applyFont="1" applyFill="1" applyBorder="1" applyAlignment="1">
      <alignment horizontal="left" vertical="center" wrapText="1"/>
    </xf>
    <xf numFmtId="0" fontId="14" fillId="5" borderId="79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166" fontId="14" fillId="5" borderId="12" xfId="0" applyNumberFormat="1" applyFont="1" applyFill="1" applyBorder="1" applyAlignment="1">
      <alignment horizontal="center" vertical="center"/>
    </xf>
    <xf numFmtId="0" fontId="59" fillId="4" borderId="19" xfId="8" applyFont="1" applyFill="1" applyBorder="1" applyAlignment="1">
      <alignment horizontal="left" vertical="center" wrapText="1"/>
    </xf>
    <xf numFmtId="0" fontId="59" fillId="4" borderId="17" xfId="8" applyFont="1" applyFill="1" applyBorder="1" applyAlignment="1">
      <alignment horizontal="left" vertical="center" wrapText="1"/>
    </xf>
    <xf numFmtId="0" fontId="59" fillId="4" borderId="18" xfId="8" applyFont="1" applyFill="1" applyBorder="1" applyAlignment="1">
      <alignment horizontal="left" vertical="center" wrapText="1"/>
    </xf>
    <xf numFmtId="3" fontId="49" fillId="5" borderId="61" xfId="0" applyNumberFormat="1" applyFont="1" applyFill="1" applyBorder="1" applyAlignment="1">
      <alignment horizontal="center" vertical="center" wrapText="1"/>
    </xf>
    <xf numFmtId="3" fontId="49" fillId="5" borderId="6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>
      <alignment horizontal="left" vertical="center" wrapText="1"/>
    </xf>
    <xf numFmtId="0" fontId="57" fillId="5" borderId="79" xfId="8" applyFont="1" applyFill="1" applyBorder="1" applyAlignment="1">
      <alignment horizontal="center" vertical="center" wrapText="1"/>
    </xf>
    <xf numFmtId="0" fontId="57" fillId="5" borderId="46" xfId="8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left"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40" xfId="0" applyFont="1" applyBorder="1" applyAlignment="1">
      <alignment horizontal="left" vertical="center" wrapText="1"/>
    </xf>
    <xf numFmtId="0" fontId="57" fillId="5" borderId="67" xfId="8" applyFont="1" applyFill="1" applyBorder="1" applyAlignment="1">
      <alignment horizontal="center" vertical="center" wrapText="1"/>
    </xf>
    <xf numFmtId="166" fontId="14" fillId="5" borderId="3" xfId="0" applyNumberFormat="1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/>
    </xf>
    <xf numFmtId="0" fontId="14" fillId="5" borderId="58" xfId="0" applyFont="1" applyFill="1" applyBorder="1" applyAlignment="1">
      <alignment horizontal="center" vertical="center"/>
    </xf>
    <xf numFmtId="173" fontId="14" fillId="5" borderId="22" xfId="9" applyNumberFormat="1" applyFont="1" applyFill="1" applyBorder="1" applyAlignment="1">
      <alignment horizontal="center" vertical="center" wrapText="1"/>
    </xf>
    <xf numFmtId="173" fontId="14" fillId="5" borderId="32" xfId="9" applyNumberFormat="1" applyFont="1" applyFill="1" applyBorder="1" applyAlignment="1">
      <alignment horizontal="center" vertical="center" wrapText="1"/>
    </xf>
    <xf numFmtId="2" fontId="14" fillId="5" borderId="41" xfId="0" applyNumberFormat="1" applyFont="1" applyFill="1" applyBorder="1" applyAlignment="1">
      <alignment horizontal="center" vertical="center" wrapText="1"/>
    </xf>
    <xf numFmtId="2" fontId="14" fillId="5" borderId="35" xfId="0" applyNumberFormat="1" applyFont="1" applyFill="1" applyBorder="1" applyAlignment="1">
      <alignment horizontal="center" vertical="center" wrapText="1"/>
    </xf>
    <xf numFmtId="3" fontId="49" fillId="5" borderId="50" xfId="0" applyNumberFormat="1" applyFont="1" applyFill="1" applyBorder="1" applyAlignment="1">
      <alignment horizontal="center" vertical="center" wrapText="1"/>
    </xf>
    <xf numFmtId="3" fontId="49" fillId="5" borderId="65" xfId="0" applyNumberFormat="1" applyFont="1" applyFill="1" applyBorder="1" applyAlignment="1">
      <alignment horizontal="center" vertical="center" wrapText="1"/>
    </xf>
    <xf numFmtId="2" fontId="14" fillId="5" borderId="12" xfId="0" applyNumberFormat="1" applyFont="1" applyFill="1" applyBorder="1" applyAlignment="1">
      <alignment horizontal="center" vertical="center" wrapText="1"/>
    </xf>
    <xf numFmtId="2" fontId="14" fillId="5" borderId="8" xfId="0" applyNumberFormat="1" applyFont="1" applyFill="1" applyBorder="1" applyAlignment="1">
      <alignment horizontal="center" vertical="center" wrapText="1"/>
    </xf>
    <xf numFmtId="173" fontId="14" fillId="5" borderId="12" xfId="9" applyNumberFormat="1" applyFont="1" applyFill="1" applyBorder="1" applyAlignment="1">
      <alignment horizontal="center" vertical="center" wrapText="1"/>
    </xf>
    <xf numFmtId="173" fontId="14" fillId="5" borderId="8" xfId="9" applyNumberFormat="1" applyFont="1" applyFill="1" applyBorder="1" applyAlignment="1">
      <alignment horizontal="center" vertical="center" wrapText="1"/>
    </xf>
    <xf numFmtId="166" fontId="14" fillId="5" borderId="3" xfId="0" applyNumberFormat="1" applyFont="1" applyFill="1" applyBorder="1" applyAlignment="1">
      <alignment horizontal="center" vertical="center"/>
    </xf>
    <xf numFmtId="0" fontId="14" fillId="5" borderId="3" xfId="8" applyFont="1" applyFill="1" applyBorder="1" applyAlignment="1">
      <alignment horizontal="center" vertical="center" wrapText="1"/>
    </xf>
    <xf numFmtId="0" fontId="14" fillId="5" borderId="5" xfId="8" applyFont="1" applyFill="1" applyBorder="1" applyAlignment="1">
      <alignment horizontal="center" vertical="center" wrapText="1"/>
    </xf>
    <xf numFmtId="0" fontId="29" fillId="4" borderId="19" xfId="8" applyFont="1" applyFill="1" applyBorder="1" applyAlignment="1">
      <alignment horizontal="left" wrapText="1"/>
    </xf>
    <xf numFmtId="0" fontId="29" fillId="4" borderId="17" xfId="8" applyFont="1" applyFill="1" applyBorder="1" applyAlignment="1">
      <alignment horizontal="left" wrapText="1"/>
    </xf>
    <xf numFmtId="0" fontId="29" fillId="4" borderId="18" xfId="8" applyFont="1" applyFill="1" applyBorder="1" applyAlignment="1">
      <alignment horizontal="left" wrapText="1"/>
    </xf>
    <xf numFmtId="173" fontId="14" fillId="5" borderId="48" xfId="9" applyNumberFormat="1" applyFont="1" applyFill="1" applyBorder="1" applyAlignment="1">
      <alignment horizontal="center" vertical="top" wrapText="1"/>
    </xf>
    <xf numFmtId="173" fontId="14" fillId="5" borderId="20" xfId="9" applyNumberFormat="1" applyFont="1" applyFill="1" applyBorder="1" applyAlignment="1">
      <alignment horizontal="center" vertical="top" wrapText="1"/>
    </xf>
    <xf numFmtId="0" fontId="59" fillId="4" borderId="19" xfId="8" applyFont="1" applyFill="1" applyBorder="1" applyAlignment="1">
      <alignment wrapText="1"/>
    </xf>
    <xf numFmtId="0" fontId="67" fillId="4" borderId="17" xfId="0" applyFont="1" applyFill="1" applyBorder="1" applyAlignment="1">
      <alignment wrapText="1"/>
    </xf>
    <xf numFmtId="0" fontId="67" fillId="4" borderId="18" xfId="0" applyFont="1" applyFill="1" applyBorder="1" applyAlignment="1">
      <alignment wrapText="1"/>
    </xf>
    <xf numFmtId="0" fontId="31" fillId="3" borderId="19" xfId="8" applyFont="1" applyFill="1" applyBorder="1" applyAlignment="1">
      <alignment horizontal="left" vertical="center"/>
    </xf>
    <xf numFmtId="0" fontId="31" fillId="3" borderId="17" xfId="8" applyFont="1" applyFill="1" applyBorder="1" applyAlignment="1">
      <alignment horizontal="left" vertical="center"/>
    </xf>
    <xf numFmtId="0" fontId="32" fillId="5" borderId="67" xfId="8" applyFont="1" applyFill="1" applyBorder="1" applyAlignment="1">
      <alignment horizontal="center" vertical="center" wrapText="1"/>
    </xf>
    <xf numFmtId="0" fontId="32" fillId="5" borderId="46" xfId="8" applyFont="1" applyFill="1" applyBorder="1" applyAlignment="1">
      <alignment horizontal="center" vertical="center" wrapText="1"/>
    </xf>
    <xf numFmtId="0" fontId="29" fillId="4" borderId="68" xfId="8" applyFont="1" applyFill="1" applyBorder="1" applyAlignment="1">
      <alignment horizontal="left" wrapText="1"/>
    </xf>
    <xf numFmtId="0" fontId="29" fillId="4" borderId="57" xfId="8" applyFont="1" applyFill="1" applyBorder="1" applyAlignment="1">
      <alignment horizontal="left" wrapText="1"/>
    </xf>
    <xf numFmtId="0" fontId="29" fillId="4" borderId="51" xfId="8" applyFont="1" applyFill="1" applyBorder="1" applyAlignment="1">
      <alignment horizontal="left" wrapText="1"/>
    </xf>
    <xf numFmtId="3" fontId="14" fillId="5" borderId="50" xfId="8" applyNumberFormat="1" applyFont="1" applyFill="1" applyBorder="1" applyAlignment="1">
      <alignment horizontal="center" vertical="center" wrapText="1"/>
    </xf>
    <xf numFmtId="3" fontId="1" fillId="5" borderId="65" xfId="0" applyNumberFormat="1" applyFont="1" applyFill="1" applyBorder="1"/>
    <xf numFmtId="0" fontId="14" fillId="5" borderId="9" xfId="8" applyFont="1" applyFill="1" applyBorder="1" applyAlignment="1">
      <alignment horizontal="center" vertical="center"/>
    </xf>
    <xf numFmtId="0" fontId="0" fillId="5" borderId="4" xfId="0" applyFill="1" applyBorder="1"/>
    <xf numFmtId="0" fontId="14" fillId="5" borderId="24" xfId="8" applyFont="1" applyFill="1" applyBorder="1" applyAlignment="1">
      <alignment horizontal="center" vertical="center"/>
    </xf>
    <xf numFmtId="0" fontId="14" fillId="5" borderId="58" xfId="8" applyFont="1" applyFill="1" applyBorder="1" applyAlignment="1">
      <alignment horizontal="center" vertical="center"/>
    </xf>
    <xf numFmtId="0" fontId="30" fillId="0" borderId="19" xfId="8" applyFont="1" applyFill="1" applyBorder="1" applyAlignment="1">
      <alignment horizontal="left" vertical="center" wrapText="1"/>
    </xf>
    <xf numFmtId="0" fontId="30" fillId="0" borderId="17" xfId="8" applyFont="1" applyFill="1" applyBorder="1" applyAlignment="1">
      <alignment horizontal="left" vertical="center" wrapText="1"/>
    </xf>
    <xf numFmtId="0" fontId="30" fillId="0" borderId="18" xfId="8" applyFont="1" applyFill="1" applyBorder="1" applyAlignment="1">
      <alignment horizontal="left" vertical="center" wrapText="1"/>
    </xf>
    <xf numFmtId="49" fontId="14" fillId="0" borderId="3" xfId="8" applyNumberFormat="1" applyFont="1" applyFill="1" applyBorder="1" applyAlignment="1">
      <alignment horizontal="center" vertical="center"/>
    </xf>
    <xf numFmtId="49" fontId="14" fillId="0" borderId="5" xfId="8" applyNumberFormat="1" applyFont="1" applyFill="1" applyBorder="1" applyAlignment="1">
      <alignment horizontal="center" vertical="center"/>
    </xf>
    <xf numFmtId="3" fontId="61" fillId="0" borderId="41" xfId="0" applyNumberFormat="1" applyFont="1" applyFill="1" applyBorder="1" applyAlignment="1">
      <alignment horizontal="center" vertical="center" wrapText="1"/>
    </xf>
    <xf numFmtId="3" fontId="61" fillId="0" borderId="35" xfId="0" applyNumberFormat="1" applyFont="1" applyFill="1" applyBorder="1" applyAlignment="1">
      <alignment horizontal="center" vertical="center" wrapText="1"/>
    </xf>
    <xf numFmtId="4" fontId="13" fillId="0" borderId="48" xfId="8" applyNumberFormat="1" applyFont="1" applyFill="1" applyBorder="1" applyAlignment="1">
      <alignment horizontal="center" vertical="center"/>
    </xf>
    <xf numFmtId="4" fontId="13" fillId="0" borderId="20" xfId="8" applyNumberFormat="1" applyFont="1" applyFill="1" applyBorder="1" applyAlignment="1">
      <alignment horizontal="center" vertical="center"/>
    </xf>
    <xf numFmtId="49" fontId="14" fillId="0" borderId="3" xfId="8" applyNumberFormat="1" applyFont="1" applyFill="1" applyBorder="1" applyAlignment="1">
      <alignment horizontal="center" vertical="center" wrapText="1"/>
    </xf>
    <xf numFmtId="49" fontId="14" fillId="0" borderId="1" xfId="8" applyNumberFormat="1" applyFont="1" applyFill="1" applyBorder="1" applyAlignment="1">
      <alignment horizontal="center" vertical="center" wrapText="1"/>
    </xf>
    <xf numFmtId="49" fontId="14" fillId="0" borderId="5" xfId="8" applyNumberFormat="1" applyFont="1" applyFill="1" applyBorder="1" applyAlignment="1">
      <alignment horizontal="center" vertical="center" wrapText="1"/>
    </xf>
    <xf numFmtId="0" fontId="14" fillId="0" borderId="15" xfId="8" applyFont="1" applyFill="1" applyBorder="1" applyAlignment="1">
      <alignment horizontal="left" vertical="center"/>
    </xf>
    <xf numFmtId="0" fontId="14" fillId="0" borderId="16" xfId="8" applyFont="1" applyFill="1" applyBorder="1" applyAlignment="1">
      <alignment horizontal="left" vertical="center"/>
    </xf>
    <xf numFmtId="0" fontId="14" fillId="0" borderId="40" xfId="8" applyFont="1" applyFill="1" applyBorder="1" applyAlignment="1">
      <alignment horizontal="left" vertical="center"/>
    </xf>
    <xf numFmtId="0" fontId="14" fillId="0" borderId="50" xfId="8" applyFont="1" applyFill="1" applyBorder="1" applyAlignment="1">
      <alignment horizontal="left" vertical="center"/>
    </xf>
    <xf numFmtId="0" fontId="14" fillId="0" borderId="10" xfId="8" applyFont="1" applyFill="1" applyBorder="1" applyAlignment="1">
      <alignment horizontal="left" vertical="center"/>
    </xf>
    <xf numFmtId="0" fontId="14" fillId="0" borderId="42" xfId="8" applyFont="1" applyFill="1" applyBorder="1" applyAlignment="1">
      <alignment horizontal="left" vertical="center"/>
    </xf>
    <xf numFmtId="3" fontId="61" fillId="0" borderId="41" xfId="8" applyNumberFormat="1" applyFont="1" applyFill="1" applyBorder="1" applyAlignment="1">
      <alignment horizontal="center" vertical="center"/>
    </xf>
    <xf numFmtId="3" fontId="61" fillId="0" borderId="23" xfId="8" applyNumberFormat="1" applyFont="1" applyFill="1" applyBorder="1" applyAlignment="1">
      <alignment horizontal="center" vertical="center"/>
    </xf>
    <xf numFmtId="3" fontId="61" fillId="0" borderId="35" xfId="8" applyNumberFormat="1" applyFont="1" applyFill="1" applyBorder="1" applyAlignment="1">
      <alignment horizontal="center" vertical="center"/>
    </xf>
    <xf numFmtId="4" fontId="13" fillId="0" borderId="49" xfId="8" applyNumberFormat="1" applyFont="1" applyFill="1" applyBorder="1" applyAlignment="1">
      <alignment horizontal="center" vertical="center"/>
    </xf>
    <xf numFmtId="0" fontId="31" fillId="3" borderId="19" xfId="8" applyFont="1" applyFill="1" applyBorder="1" applyAlignment="1">
      <alignment horizontal="center" vertical="center"/>
    </xf>
    <xf numFmtId="0" fontId="31" fillId="3" borderId="17" xfId="8" applyFont="1" applyFill="1" applyBorder="1" applyAlignment="1">
      <alignment horizontal="center" vertical="center"/>
    </xf>
    <xf numFmtId="0" fontId="14" fillId="0" borderId="61" xfId="8" applyFont="1" applyFill="1" applyBorder="1" applyAlignment="1">
      <alignment horizontal="left" vertical="center" wrapText="1"/>
    </xf>
    <xf numFmtId="0" fontId="14" fillId="0" borderId="62" xfId="8" applyFont="1" applyFill="1" applyBorder="1" applyAlignment="1">
      <alignment horizontal="left" vertical="center" wrapText="1"/>
    </xf>
    <xf numFmtId="0" fontId="14" fillId="0" borderId="44" xfId="8" applyFont="1" applyFill="1" applyBorder="1" applyAlignment="1">
      <alignment horizontal="left" vertical="center" wrapText="1"/>
    </xf>
    <xf numFmtId="0" fontId="14" fillId="0" borderId="15" xfId="8" applyFont="1" applyFill="1" applyBorder="1" applyAlignment="1">
      <alignment horizontal="left" vertical="center" wrapText="1"/>
    </xf>
    <xf numFmtId="0" fontId="14" fillId="0" borderId="16" xfId="8" applyFont="1" applyFill="1" applyBorder="1" applyAlignment="1">
      <alignment horizontal="left" vertical="center" wrapText="1"/>
    </xf>
    <xf numFmtId="0" fontId="14" fillId="0" borderId="40" xfId="8" applyFont="1" applyFill="1" applyBorder="1" applyAlignment="1">
      <alignment horizontal="left" vertical="center" wrapText="1"/>
    </xf>
    <xf numFmtId="0" fontId="14" fillId="0" borderId="61" xfId="8" applyFont="1" applyFill="1" applyBorder="1" applyAlignment="1">
      <alignment horizontal="left" vertical="center"/>
    </xf>
    <xf numFmtId="0" fontId="14" fillId="0" borderId="62" xfId="8" applyFont="1" applyFill="1" applyBorder="1" applyAlignment="1">
      <alignment horizontal="left" vertical="center"/>
    </xf>
    <xf numFmtId="0" fontId="14" fillId="0" borderId="44" xfId="8" applyFont="1" applyFill="1" applyBorder="1" applyAlignment="1">
      <alignment horizontal="left" vertical="center"/>
    </xf>
    <xf numFmtId="0" fontId="31" fillId="3" borderId="18" xfId="8" applyFont="1" applyFill="1" applyBorder="1" applyAlignment="1">
      <alignment horizontal="left" vertical="center"/>
    </xf>
    <xf numFmtId="0" fontId="30" fillId="0" borderId="68" xfId="8" applyFont="1" applyFill="1" applyBorder="1" applyAlignment="1">
      <alignment horizontal="left" vertical="center" wrapText="1"/>
    </xf>
    <xf numFmtId="0" fontId="30" fillId="0" borderId="57" xfId="8" applyFont="1" applyFill="1" applyBorder="1" applyAlignment="1">
      <alignment horizontal="left" vertical="center" wrapText="1"/>
    </xf>
    <xf numFmtId="0" fontId="30" fillId="0" borderId="51" xfId="8" applyFont="1" applyFill="1" applyBorder="1" applyAlignment="1">
      <alignment horizontal="left" vertical="center" wrapText="1"/>
    </xf>
    <xf numFmtId="3" fontId="61" fillId="0" borderId="63" xfId="8" applyNumberFormat="1" applyFont="1" applyFill="1" applyBorder="1" applyAlignment="1">
      <alignment horizontal="center" vertical="center"/>
    </xf>
    <xf numFmtId="3" fontId="61" fillId="0" borderId="76" xfId="8" applyNumberFormat="1" applyFont="1" applyFill="1" applyBorder="1" applyAlignment="1">
      <alignment horizontal="center" vertical="center"/>
    </xf>
    <xf numFmtId="3" fontId="61" fillId="2" borderId="41" xfId="8" applyNumberFormat="1" applyFont="1" applyFill="1" applyBorder="1" applyAlignment="1">
      <alignment horizontal="center" vertical="center"/>
    </xf>
    <xf numFmtId="3" fontId="61" fillId="2" borderId="23" xfId="8" applyNumberFormat="1" applyFont="1" applyFill="1" applyBorder="1" applyAlignment="1">
      <alignment horizontal="center" vertical="center"/>
    </xf>
    <xf numFmtId="3" fontId="61" fillId="2" borderId="35" xfId="8" applyNumberFormat="1" applyFont="1" applyFill="1" applyBorder="1" applyAlignment="1">
      <alignment horizontal="center" vertical="center"/>
    </xf>
    <xf numFmtId="0" fontId="31" fillId="3" borderId="18" xfId="8" applyFont="1" applyFill="1" applyBorder="1" applyAlignment="1">
      <alignment horizontal="center" vertical="center"/>
    </xf>
    <xf numFmtId="49" fontId="14" fillId="0" borderId="42" xfId="8" applyNumberFormat="1" applyFont="1" applyFill="1" applyBorder="1" applyAlignment="1">
      <alignment horizontal="center" vertical="center" wrapText="1"/>
    </xf>
    <xf numFmtId="49" fontId="14" fillId="0" borderId="40" xfId="8" applyNumberFormat="1" applyFont="1" applyFill="1" applyBorder="1" applyAlignment="1">
      <alignment horizontal="center" vertical="center" wrapText="1"/>
    </xf>
    <xf numFmtId="49" fontId="14" fillId="0" borderId="43" xfId="8" applyNumberFormat="1" applyFont="1" applyFill="1" applyBorder="1" applyAlignment="1">
      <alignment horizontal="center" vertical="center" wrapText="1"/>
    </xf>
    <xf numFmtId="0" fontId="14" fillId="5" borderId="24" xfId="8" applyFont="1" applyFill="1" applyBorder="1" applyAlignment="1">
      <alignment horizontal="center" vertical="center" wrapText="1"/>
    </xf>
    <xf numFmtId="0" fontId="14" fillId="5" borderId="58" xfId="8" applyFont="1" applyFill="1" applyBorder="1" applyAlignment="1">
      <alignment horizontal="center" vertical="center" wrapText="1"/>
    </xf>
    <xf numFmtId="3" fontId="49" fillId="5" borderId="3" xfId="8" applyNumberFormat="1" applyFont="1" applyFill="1" applyBorder="1" applyAlignment="1">
      <alignment horizontal="center" vertical="center" wrapText="1"/>
    </xf>
    <xf numFmtId="3" fontId="51" fillId="5" borderId="5" xfId="0" applyNumberFormat="1" applyFont="1" applyFill="1" applyBorder="1"/>
    <xf numFmtId="3" fontId="61" fillId="2" borderId="41" xfId="0" applyNumberFormat="1" applyFont="1" applyFill="1" applyBorder="1" applyAlignment="1">
      <alignment horizontal="center" vertical="center" wrapText="1"/>
    </xf>
    <xf numFmtId="3" fontId="61" fillId="2" borderId="35" xfId="0" applyNumberFormat="1" applyFont="1" applyFill="1" applyBorder="1" applyAlignment="1">
      <alignment horizontal="center" vertical="center" wrapText="1"/>
    </xf>
    <xf numFmtId="3" fontId="13" fillId="0" borderId="48" xfId="8" applyNumberFormat="1" applyFont="1" applyFill="1" applyBorder="1" applyAlignment="1">
      <alignment horizontal="center" vertical="center"/>
    </xf>
    <xf numFmtId="3" fontId="13" fillId="0" borderId="20" xfId="8" applyNumberFormat="1" applyFont="1" applyFill="1" applyBorder="1" applyAlignment="1">
      <alignment horizontal="center" vertical="center"/>
    </xf>
    <xf numFmtId="0" fontId="30" fillId="0" borderId="75" xfId="8" applyFont="1" applyFill="1" applyBorder="1" applyAlignment="1">
      <alignment horizontal="left" vertical="center" wrapText="1"/>
    </xf>
    <xf numFmtId="0" fontId="30" fillId="0" borderId="70" xfId="8" applyFont="1" applyFill="1" applyBorder="1" applyAlignment="1">
      <alignment horizontal="left" vertical="center" wrapText="1"/>
    </xf>
    <xf numFmtId="0" fontId="30" fillId="0" borderId="30" xfId="8" applyFont="1" applyFill="1" applyBorder="1" applyAlignment="1">
      <alignment horizontal="left" vertical="center" wrapText="1"/>
    </xf>
    <xf numFmtId="3" fontId="13" fillId="0" borderId="49" xfId="8" applyNumberFormat="1" applyFont="1" applyFill="1" applyBorder="1" applyAlignment="1">
      <alignment horizontal="center" vertical="center"/>
    </xf>
    <xf numFmtId="0" fontId="14" fillId="0" borderId="65" xfId="8" applyFont="1" applyFill="1" applyBorder="1" applyAlignment="1">
      <alignment horizontal="left" vertical="center" wrapText="1"/>
    </xf>
    <xf numFmtId="0" fontId="14" fillId="0" borderId="47" xfId="8" applyFont="1" applyFill="1" applyBorder="1" applyAlignment="1">
      <alignment horizontal="left" vertical="center" wrapText="1"/>
    </xf>
    <xf numFmtId="0" fontId="29" fillId="4" borderId="19" xfId="8" applyFont="1" applyFill="1" applyBorder="1" applyAlignment="1">
      <alignment horizontal="left" vertical="center"/>
    </xf>
    <xf numFmtId="0" fontId="29" fillId="4" borderId="17" xfId="8" applyFont="1" applyFill="1" applyBorder="1" applyAlignment="1">
      <alignment horizontal="left" vertical="center"/>
    </xf>
    <xf numFmtId="0" fontId="29" fillId="4" borderId="18" xfId="8" applyFont="1" applyFill="1" applyBorder="1" applyAlignment="1">
      <alignment horizontal="left" vertical="center"/>
    </xf>
    <xf numFmtId="2" fontId="14" fillId="5" borderId="3" xfId="0" applyNumberFormat="1" applyFont="1" applyFill="1" applyBorder="1" applyAlignment="1">
      <alignment horizontal="center" vertical="center" wrapText="1"/>
    </xf>
    <xf numFmtId="2" fontId="14" fillId="5" borderId="5" xfId="0" applyNumberFormat="1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3" fontId="14" fillId="5" borderId="12" xfId="8" applyNumberFormat="1" applyFont="1" applyFill="1" applyBorder="1" applyAlignment="1">
      <alignment horizontal="center" vertical="center" wrapText="1"/>
    </xf>
    <xf numFmtId="3" fontId="8" fillId="5" borderId="5" xfId="0" applyNumberFormat="1" applyFont="1" applyFill="1" applyBorder="1"/>
    <xf numFmtId="0" fontId="14" fillId="5" borderId="37" xfId="8" applyFont="1" applyFill="1" applyBorder="1" applyAlignment="1">
      <alignment horizontal="center" vertical="center" wrapText="1"/>
    </xf>
    <xf numFmtId="0" fontId="14" fillId="5" borderId="46" xfId="8" applyFont="1" applyFill="1" applyBorder="1" applyAlignment="1">
      <alignment horizontal="center" vertical="center" wrapText="1"/>
    </xf>
    <xf numFmtId="3" fontId="61" fillId="2" borderId="3" xfId="8" applyNumberFormat="1" applyFont="1" applyFill="1" applyBorder="1" applyAlignment="1">
      <alignment horizontal="center" vertical="center"/>
    </xf>
    <xf numFmtId="3" fontId="61" fillId="2" borderId="5" xfId="8" applyNumberFormat="1" applyFont="1" applyFill="1" applyBorder="1" applyAlignment="1">
      <alignment horizontal="center" vertical="center"/>
    </xf>
    <xf numFmtId="0" fontId="59" fillId="4" borderId="19" xfId="8" applyFont="1" applyFill="1" applyBorder="1" applyAlignment="1">
      <alignment horizontal="left" vertical="center"/>
    </xf>
    <xf numFmtId="0" fontId="59" fillId="4" borderId="17" xfId="8" applyFont="1" applyFill="1" applyBorder="1" applyAlignment="1">
      <alignment horizontal="left" vertical="center"/>
    </xf>
    <xf numFmtId="0" fontId="59" fillId="4" borderId="18" xfId="8" applyFont="1" applyFill="1" applyBorder="1" applyAlignment="1">
      <alignment horizontal="left" vertical="center"/>
    </xf>
    <xf numFmtId="2" fontId="14" fillId="5" borderId="23" xfId="0" applyNumberFormat="1" applyFont="1" applyFill="1" applyBorder="1" applyAlignment="1">
      <alignment horizontal="center" vertical="center" wrapText="1"/>
    </xf>
    <xf numFmtId="2" fontId="14" fillId="5" borderId="34" xfId="0" applyNumberFormat="1" applyFont="1" applyFill="1" applyBorder="1" applyAlignment="1">
      <alignment horizontal="center" vertical="center" wrapText="1"/>
    </xf>
    <xf numFmtId="0" fontId="14" fillId="5" borderId="66" xfId="8" applyFont="1" applyFill="1" applyBorder="1" applyAlignment="1">
      <alignment horizontal="left" vertical="center"/>
    </xf>
    <xf numFmtId="0" fontId="14" fillId="5" borderId="58" xfId="8" applyFont="1" applyFill="1" applyBorder="1" applyAlignment="1">
      <alignment horizontal="left" vertical="center"/>
    </xf>
    <xf numFmtId="4" fontId="13" fillId="2" borderId="63" xfId="8" applyNumberFormat="1" applyFont="1" applyFill="1" applyBorder="1" applyAlignment="1">
      <alignment horizontal="center" vertical="center"/>
    </xf>
    <xf numFmtId="4" fontId="13" fillId="2" borderId="76" xfId="8" applyNumberFormat="1" applyFont="1" applyFill="1" applyBorder="1" applyAlignment="1">
      <alignment horizontal="center" vertical="center"/>
    </xf>
    <xf numFmtId="0" fontId="31" fillId="3" borderId="19" xfId="8" applyFont="1" applyFill="1" applyBorder="1" applyAlignment="1">
      <alignment horizontal="center" vertical="center" wrapText="1"/>
    </xf>
    <xf numFmtId="0" fontId="31" fillId="3" borderId="17" xfId="8" applyFont="1" applyFill="1" applyBorder="1" applyAlignment="1">
      <alignment horizontal="center" vertical="center" wrapText="1"/>
    </xf>
    <xf numFmtId="0" fontId="31" fillId="3" borderId="18" xfId="8" applyFont="1" applyFill="1" applyBorder="1" applyAlignment="1">
      <alignment horizontal="center" vertical="center" wrapText="1"/>
    </xf>
    <xf numFmtId="3" fontId="49" fillId="5" borderId="80" xfId="0" applyNumberFormat="1" applyFont="1" applyFill="1" applyBorder="1" applyAlignment="1">
      <alignment horizontal="center" vertical="center" wrapText="1"/>
    </xf>
    <xf numFmtId="3" fontId="49" fillId="5" borderId="72" xfId="0" applyNumberFormat="1" applyFont="1" applyFill="1" applyBorder="1" applyAlignment="1">
      <alignment horizontal="center" vertical="center" wrapText="1"/>
    </xf>
    <xf numFmtId="0" fontId="14" fillId="5" borderId="12" xfId="8" applyFont="1" applyFill="1" applyBorder="1" applyAlignment="1">
      <alignment horizontal="center" vertical="center" wrapText="1"/>
    </xf>
    <xf numFmtId="3" fontId="13" fillId="2" borderId="48" xfId="8" applyNumberFormat="1" applyFont="1" applyFill="1" applyBorder="1" applyAlignment="1">
      <alignment horizontal="center" vertical="center"/>
    </xf>
    <xf numFmtId="3" fontId="13" fillId="2" borderId="20" xfId="8" applyNumberFormat="1" applyFont="1" applyFill="1" applyBorder="1" applyAlignment="1">
      <alignment horizontal="center" vertical="center"/>
    </xf>
    <xf numFmtId="3" fontId="68" fillId="2" borderId="5" xfId="0" applyNumberFormat="1" applyFont="1" applyFill="1" applyBorder="1"/>
    <xf numFmtId="173" fontId="14" fillId="5" borderId="78" xfId="9" applyNumberFormat="1" applyFont="1" applyFill="1" applyBorder="1" applyAlignment="1">
      <alignment horizontal="center" vertical="center" wrapText="1"/>
    </xf>
    <xf numFmtId="0" fontId="69" fillId="5" borderId="9" xfId="0" applyFont="1" applyFill="1" applyBorder="1" applyAlignment="1">
      <alignment horizontal="center" vertical="center"/>
    </xf>
    <xf numFmtId="0" fontId="69" fillId="5" borderId="13" xfId="0" applyFont="1" applyFill="1" applyBorder="1" applyAlignment="1">
      <alignment horizontal="center" vertical="center"/>
    </xf>
    <xf numFmtId="3" fontId="14" fillId="5" borderId="82" xfId="0" applyNumberFormat="1" applyFont="1" applyFill="1" applyBorder="1" applyAlignment="1">
      <alignment horizontal="center" vertical="center" wrapText="1"/>
    </xf>
    <xf numFmtId="3" fontId="14" fillId="5" borderId="77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2" fontId="14" fillId="5" borderId="83" xfId="0" applyNumberFormat="1" applyFont="1" applyFill="1" applyBorder="1" applyAlignment="1">
      <alignment horizontal="center" vertical="center" wrapText="1"/>
    </xf>
    <xf numFmtId="0" fontId="36" fillId="3" borderId="19" xfId="8" applyFont="1" applyFill="1" applyBorder="1" applyAlignment="1">
      <alignment horizontal="center" vertical="center"/>
    </xf>
    <xf numFmtId="0" fontId="36" fillId="3" borderId="17" xfId="8" applyFont="1" applyFill="1" applyBorder="1" applyAlignment="1">
      <alignment horizontal="center" vertical="center"/>
    </xf>
    <xf numFmtId="0" fontId="36" fillId="6" borderId="19" xfId="8" applyFont="1" applyFill="1" applyBorder="1" applyAlignment="1">
      <alignment horizontal="center" vertical="center"/>
    </xf>
    <xf numFmtId="0" fontId="36" fillId="6" borderId="17" xfId="8" applyFont="1" applyFill="1" applyBorder="1" applyAlignment="1">
      <alignment horizontal="center" vertical="center"/>
    </xf>
    <xf numFmtId="0" fontId="29" fillId="4" borderId="19" xfId="8" applyFont="1" applyFill="1" applyBorder="1" applyAlignment="1">
      <alignment horizontal="center" vertical="center" wrapText="1"/>
    </xf>
    <xf numFmtId="0" fontId="29" fillId="4" borderId="70" xfId="8" applyFont="1" applyFill="1" applyBorder="1" applyAlignment="1">
      <alignment horizontal="center" vertical="center" wrapText="1"/>
    </xf>
    <xf numFmtId="0" fontId="59" fillId="4" borderId="19" xfId="8" applyFont="1" applyFill="1" applyBorder="1" applyAlignment="1">
      <alignment horizontal="left" vertical="top" wrapText="1"/>
    </xf>
    <xf numFmtId="0" fontId="59" fillId="4" borderId="17" xfId="8" applyFont="1" applyFill="1" applyBorder="1" applyAlignment="1">
      <alignment horizontal="left" vertical="top" wrapText="1"/>
    </xf>
    <xf numFmtId="0" fontId="59" fillId="4" borderId="18" xfId="8" applyFont="1" applyFill="1" applyBorder="1" applyAlignment="1">
      <alignment horizontal="left" vertical="top" wrapText="1"/>
    </xf>
    <xf numFmtId="2" fontId="14" fillId="5" borderId="52" xfId="0" applyNumberFormat="1" applyFont="1" applyFill="1" applyBorder="1" applyAlignment="1">
      <alignment horizontal="center" vertical="center" wrapText="1"/>
    </xf>
    <xf numFmtId="166" fontId="14" fillId="0" borderId="8" xfId="0" applyNumberFormat="1" applyFont="1" applyFill="1" applyBorder="1" applyAlignment="1">
      <alignment horizontal="center" vertical="center" wrapText="1"/>
    </xf>
    <xf numFmtId="166" fontId="14" fillId="0" borderId="37" xfId="0" applyNumberFormat="1" applyFont="1" applyFill="1" applyBorder="1" applyAlignment="1">
      <alignment horizontal="center" vertical="center" wrapText="1"/>
    </xf>
    <xf numFmtId="166" fontId="14" fillId="0" borderId="46" xfId="0" applyNumberFormat="1" applyFont="1" applyFill="1" applyBorder="1" applyAlignment="1">
      <alignment horizontal="center" vertical="center" wrapText="1"/>
    </xf>
    <xf numFmtId="3" fontId="61" fillId="0" borderId="1" xfId="0" applyNumberFormat="1" applyFont="1" applyFill="1" applyBorder="1" applyAlignment="1">
      <alignment horizontal="center" vertical="center" wrapText="1"/>
    </xf>
    <xf numFmtId="3" fontId="49" fillId="0" borderId="28" xfId="0" applyNumberFormat="1" applyFont="1" applyFill="1" applyBorder="1" applyAlignment="1">
      <alignment horizontal="center" vertical="center" wrapText="1"/>
    </xf>
    <xf numFmtId="3" fontId="49" fillId="0" borderId="26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top" wrapText="1"/>
    </xf>
    <xf numFmtId="166" fontId="14" fillId="5" borderId="50" xfId="0" applyNumberFormat="1" applyFont="1" applyFill="1" applyBorder="1" applyAlignment="1">
      <alignment horizontal="center" vertical="center"/>
    </xf>
    <xf numFmtId="166" fontId="14" fillId="5" borderId="42" xfId="0" applyNumberFormat="1" applyFont="1" applyFill="1" applyBorder="1" applyAlignment="1">
      <alignment horizontal="center" vertical="center"/>
    </xf>
    <xf numFmtId="166" fontId="14" fillId="5" borderId="67" xfId="0" applyNumberFormat="1" applyFont="1" applyFill="1" applyBorder="1" applyAlignment="1">
      <alignment horizontal="center" vertical="center" wrapText="1"/>
    </xf>
    <xf numFmtId="166" fontId="14" fillId="5" borderId="46" xfId="0" applyNumberFormat="1" applyFont="1" applyFill="1" applyBorder="1" applyAlignment="1">
      <alignment horizontal="center" vertical="center" wrapText="1"/>
    </xf>
    <xf numFmtId="3" fontId="61" fillId="0" borderId="77" xfId="0" applyNumberFormat="1" applyFont="1" applyFill="1" applyBorder="1" applyAlignment="1">
      <alignment horizontal="center" vertical="center" wrapText="1"/>
    </xf>
    <xf numFmtId="3" fontId="61" fillId="0" borderId="61" xfId="0" applyNumberFormat="1" applyFont="1" applyFill="1" applyBorder="1" applyAlignment="1">
      <alignment horizontal="center" vertical="center" wrapText="1"/>
    </xf>
    <xf numFmtId="3" fontId="49" fillId="0" borderId="51" xfId="0" applyNumberFormat="1" applyFont="1" applyFill="1" applyBorder="1" applyAlignment="1">
      <alignment horizontal="center" vertical="center" wrapText="1"/>
    </xf>
    <xf numFmtId="166" fontId="14" fillId="0" borderId="67" xfId="0" applyNumberFormat="1" applyFont="1" applyFill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 wrapText="1"/>
    </xf>
    <xf numFmtId="3" fontId="49" fillId="0" borderId="30" xfId="0" applyNumberFormat="1" applyFont="1" applyFill="1" applyBorder="1" applyAlignment="1">
      <alignment horizontal="center" vertical="center" wrapText="1"/>
    </xf>
    <xf numFmtId="3" fontId="49" fillId="0" borderId="34" xfId="0" applyNumberFormat="1" applyFont="1" applyFill="1" applyBorder="1" applyAlignment="1">
      <alignment horizontal="center" vertical="center" wrapText="1"/>
    </xf>
    <xf numFmtId="3" fontId="49" fillId="0" borderId="52" xfId="0" applyNumberFormat="1" applyFont="1" applyFill="1" applyBorder="1" applyAlignment="1">
      <alignment horizontal="center" vertical="center" wrapText="1"/>
    </xf>
    <xf numFmtId="0" fontId="29" fillId="4" borderId="57" xfId="8" applyFont="1" applyFill="1" applyBorder="1" applyAlignment="1">
      <alignment horizontal="center" vertical="center" wrapText="1"/>
    </xf>
    <xf numFmtId="166" fontId="14" fillId="0" borderId="67" xfId="0" applyNumberFormat="1" applyFont="1" applyBorder="1" applyAlignment="1">
      <alignment horizontal="center" vertical="center" wrapText="1"/>
    </xf>
    <xf numFmtId="166" fontId="14" fillId="0" borderId="37" xfId="0" applyNumberFormat="1" applyFont="1" applyBorder="1" applyAlignment="1">
      <alignment horizontal="center" vertical="center" wrapText="1"/>
    </xf>
    <xf numFmtId="166" fontId="14" fillId="0" borderId="12" xfId="0" applyNumberFormat="1" applyFont="1" applyBorder="1" applyAlignment="1">
      <alignment horizontal="center" vertical="center" wrapText="1"/>
    </xf>
    <xf numFmtId="3" fontId="49" fillId="0" borderId="63" xfId="0" applyNumberFormat="1" applyFont="1" applyFill="1" applyBorder="1" applyAlignment="1">
      <alignment horizontal="center" vertical="center" wrapText="1"/>
    </xf>
    <xf numFmtId="3" fontId="49" fillId="5" borderId="42" xfId="0" applyNumberFormat="1" applyFont="1" applyFill="1" applyBorder="1" applyAlignment="1">
      <alignment horizontal="center" vertical="center" wrapText="1"/>
    </xf>
    <xf numFmtId="3" fontId="13" fillId="0" borderId="78" xfId="8" applyNumberFormat="1" applyFont="1" applyFill="1" applyBorder="1" applyAlignment="1">
      <alignment horizontal="center" vertical="center"/>
    </xf>
    <xf numFmtId="3" fontId="13" fillId="0" borderId="21" xfId="8" applyNumberFormat="1" applyFont="1" applyFill="1" applyBorder="1" applyAlignment="1">
      <alignment horizontal="center" vertical="center"/>
    </xf>
    <xf numFmtId="0" fontId="29" fillId="4" borderId="17" xfId="8" applyFont="1" applyFill="1" applyBorder="1" applyAlignment="1">
      <alignment horizontal="center" vertical="center" wrapText="1"/>
    </xf>
    <xf numFmtId="3" fontId="49" fillId="0" borderId="76" xfId="0" applyNumberFormat="1" applyFont="1" applyFill="1" applyBorder="1" applyAlignment="1">
      <alignment horizontal="center" vertical="center" wrapText="1"/>
    </xf>
    <xf numFmtId="0" fontId="14" fillId="0" borderId="67" xfId="8" applyFont="1" applyFill="1" applyBorder="1" applyAlignment="1">
      <alignment horizontal="center" vertical="center" wrapText="1"/>
    </xf>
    <xf numFmtId="0" fontId="14" fillId="0" borderId="37" xfId="8" applyFont="1" applyFill="1" applyBorder="1" applyAlignment="1">
      <alignment horizontal="center" vertical="center" wrapText="1"/>
    </xf>
    <xf numFmtId="0" fontId="14" fillId="0" borderId="46" xfId="8" applyFont="1" applyFill="1" applyBorder="1" applyAlignment="1">
      <alignment horizontal="center" vertical="center" wrapText="1"/>
    </xf>
    <xf numFmtId="166" fontId="14" fillId="0" borderId="46" xfId="0" applyNumberFormat="1" applyFont="1" applyBorder="1" applyAlignment="1">
      <alignment horizontal="center" vertical="center" wrapText="1"/>
    </xf>
    <xf numFmtId="3" fontId="61" fillId="0" borderId="63" xfId="0" applyNumberFormat="1" applyFont="1" applyFill="1" applyBorder="1" applyAlignment="1">
      <alignment horizontal="center" vertical="center" wrapText="1"/>
    </xf>
    <xf numFmtId="3" fontId="61" fillId="0" borderId="52" xfId="0" applyNumberFormat="1" applyFont="1" applyFill="1" applyBorder="1" applyAlignment="1">
      <alignment horizontal="center" vertical="center" wrapText="1"/>
    </xf>
    <xf numFmtId="3" fontId="49" fillId="0" borderId="48" xfId="0" applyNumberFormat="1" applyFont="1" applyFill="1" applyBorder="1" applyAlignment="1">
      <alignment horizontal="center" vertical="center" wrapText="1"/>
    </xf>
    <xf numFmtId="3" fontId="49" fillId="0" borderId="21" xfId="0" applyNumberFormat="1" applyFont="1" applyFill="1" applyBorder="1" applyAlignment="1">
      <alignment horizontal="center" vertical="center" wrapText="1"/>
    </xf>
    <xf numFmtId="0" fontId="29" fillId="0" borderId="67" xfId="8" applyFont="1" applyFill="1" applyBorder="1" applyAlignment="1">
      <alignment horizontal="center"/>
    </xf>
    <xf numFmtId="0" fontId="29" fillId="0" borderId="37" xfId="8" applyFont="1" applyFill="1" applyBorder="1" applyAlignment="1">
      <alignment horizontal="center"/>
    </xf>
    <xf numFmtId="0" fontId="29" fillId="0" borderId="46" xfId="8" applyFont="1" applyFill="1" applyBorder="1" applyAlignment="1">
      <alignment horizontal="center"/>
    </xf>
    <xf numFmtId="0" fontId="59" fillId="4" borderId="19" xfId="8" applyFont="1" applyFill="1" applyBorder="1" applyAlignment="1">
      <alignment horizontal="left" wrapText="1"/>
    </xf>
    <xf numFmtId="0" fontId="59" fillId="4" borderId="17" xfId="8" applyFont="1" applyFill="1" applyBorder="1" applyAlignment="1">
      <alignment horizontal="left" wrapText="1"/>
    </xf>
    <xf numFmtId="0" fontId="59" fillId="4" borderId="18" xfId="8" applyFont="1" applyFill="1" applyBorder="1" applyAlignment="1">
      <alignment horizontal="left" wrapText="1"/>
    </xf>
    <xf numFmtId="166" fontId="14" fillId="0" borderId="67" xfId="0" applyNumberFormat="1" applyFont="1" applyFill="1" applyBorder="1" applyAlignment="1">
      <alignment horizontal="center" vertical="center"/>
    </xf>
    <xf numFmtId="166" fontId="14" fillId="0" borderId="12" xfId="0" applyNumberFormat="1" applyFont="1" applyFill="1" applyBorder="1" applyAlignment="1">
      <alignment horizontal="center" vertical="center"/>
    </xf>
    <xf numFmtId="3" fontId="61" fillId="0" borderId="34" xfId="0" applyNumberFormat="1" applyFont="1" applyFill="1" applyBorder="1" applyAlignment="1">
      <alignment horizontal="center" vertical="center" wrapText="1"/>
    </xf>
    <xf numFmtId="166" fontId="14" fillId="2" borderId="67" xfId="0" applyNumberFormat="1" applyFont="1" applyFill="1" applyBorder="1" applyAlignment="1">
      <alignment horizontal="center" vertical="center" wrapText="1"/>
    </xf>
    <xf numFmtId="166" fontId="14" fillId="2" borderId="37" xfId="0" applyNumberFormat="1" applyFont="1" applyFill="1" applyBorder="1" applyAlignment="1">
      <alignment horizontal="center" vertical="center" wrapText="1"/>
    </xf>
    <xf numFmtId="166" fontId="14" fillId="2" borderId="46" xfId="0" applyNumberFormat="1" applyFont="1" applyFill="1" applyBorder="1" applyAlignment="1">
      <alignment horizontal="center" vertical="center" wrapText="1"/>
    </xf>
    <xf numFmtId="3" fontId="61" fillId="0" borderId="76" xfId="0" applyNumberFormat="1" applyFont="1" applyFill="1" applyBorder="1" applyAlignment="1">
      <alignment horizontal="center" vertical="center" wrapText="1"/>
    </xf>
    <xf numFmtId="0" fontId="29" fillId="4" borderId="19" xfId="8" applyFont="1" applyFill="1" applyBorder="1" applyAlignment="1">
      <alignment horizontal="center" wrapText="1"/>
    </xf>
    <xf numFmtId="0" fontId="29" fillId="4" borderId="17" xfId="8" applyFont="1" applyFill="1" applyBorder="1" applyAlignment="1">
      <alignment horizontal="center" wrapText="1"/>
    </xf>
    <xf numFmtId="166" fontId="22" fillId="0" borderId="50" xfId="0" applyNumberFormat="1" applyFont="1" applyFill="1" applyBorder="1" applyAlignment="1">
      <alignment horizontal="left"/>
    </xf>
    <xf numFmtId="166" fontId="22" fillId="0" borderId="10" xfId="0" applyNumberFormat="1" applyFont="1" applyFill="1" applyBorder="1" applyAlignment="1">
      <alignment horizontal="left"/>
    </xf>
    <xf numFmtId="166" fontId="22" fillId="0" borderId="42" xfId="0" applyNumberFormat="1" applyFont="1" applyFill="1" applyBorder="1" applyAlignment="1">
      <alignment horizontal="left"/>
    </xf>
    <xf numFmtId="166" fontId="44" fillId="0" borderId="65" xfId="0" applyNumberFormat="1" applyFont="1" applyFill="1" applyBorder="1" applyAlignment="1">
      <alignment horizontal="left"/>
    </xf>
    <xf numFmtId="166" fontId="44" fillId="0" borderId="47" xfId="0" applyNumberFormat="1" applyFont="1" applyFill="1" applyBorder="1" applyAlignment="1">
      <alignment horizontal="left"/>
    </xf>
    <xf numFmtId="166" fontId="44" fillId="0" borderId="43" xfId="0" applyNumberFormat="1" applyFont="1" applyFill="1" applyBorder="1" applyAlignment="1">
      <alignment horizontal="left"/>
    </xf>
    <xf numFmtId="0" fontId="59" fillId="4" borderId="56" xfId="8" applyFont="1" applyFill="1" applyBorder="1" applyAlignment="1">
      <alignment horizontal="left" vertical="center" wrapText="1"/>
    </xf>
    <xf numFmtId="0" fontId="59" fillId="4" borderId="0" xfId="8" applyFont="1" applyFill="1" applyBorder="1" applyAlignment="1">
      <alignment horizontal="left" vertical="center" wrapText="1"/>
    </xf>
    <xf numFmtId="3" fontId="61" fillId="0" borderId="50" xfId="0" applyNumberFormat="1" applyFont="1" applyFill="1" applyBorder="1" applyAlignment="1">
      <alignment horizontal="center" vertical="center"/>
    </xf>
    <xf numFmtId="3" fontId="61" fillId="0" borderId="15" xfId="0" applyNumberFormat="1" applyFont="1" applyFill="1" applyBorder="1" applyAlignment="1">
      <alignment horizontal="center" vertical="center"/>
    </xf>
    <xf numFmtId="3" fontId="71" fillId="0" borderId="65" xfId="0" applyNumberFormat="1" applyFont="1" applyFill="1" applyBorder="1" applyAlignment="1">
      <alignment horizontal="center" vertical="center"/>
    </xf>
    <xf numFmtId="3" fontId="49" fillId="0" borderId="22" xfId="0" applyNumberFormat="1" applyFont="1" applyFill="1" applyBorder="1" applyAlignment="1">
      <alignment horizontal="center" vertical="center"/>
    </xf>
    <xf numFmtId="3" fontId="49" fillId="0" borderId="31" xfId="0" applyNumberFormat="1" applyFont="1" applyFill="1" applyBorder="1" applyAlignment="1">
      <alignment horizontal="center" vertical="center"/>
    </xf>
    <xf numFmtId="3" fontId="44" fillId="0" borderId="32" xfId="0" applyNumberFormat="1" applyFont="1" applyFill="1" applyBorder="1" applyAlignment="1">
      <alignment horizontal="center" vertical="center"/>
    </xf>
    <xf numFmtId="3" fontId="61" fillId="0" borderId="50" xfId="0" quotePrefix="1" applyNumberFormat="1" applyFont="1" applyFill="1" applyBorder="1" applyAlignment="1">
      <alignment horizontal="center" vertical="center"/>
    </xf>
    <xf numFmtId="3" fontId="61" fillId="0" borderId="65" xfId="0" quotePrefix="1" applyNumberFormat="1" applyFont="1" applyFill="1" applyBorder="1" applyAlignment="1">
      <alignment horizontal="center" vertical="center"/>
    </xf>
    <xf numFmtId="3" fontId="49" fillId="0" borderId="22" xfId="0" quotePrefix="1" applyNumberFormat="1" applyFont="1" applyFill="1" applyBorder="1" applyAlignment="1">
      <alignment horizontal="center" vertical="center"/>
    </xf>
    <xf numFmtId="3" fontId="49" fillId="0" borderId="32" xfId="0" quotePrefix="1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57" fillId="5" borderId="24" xfId="0" applyFont="1" applyFill="1" applyBorder="1" applyAlignment="1">
      <alignment horizontal="center" vertical="center"/>
    </xf>
    <xf numFmtId="0" fontId="57" fillId="5" borderId="58" xfId="0" applyFont="1" applyFill="1" applyBorder="1" applyAlignment="1">
      <alignment horizontal="center" vertical="center"/>
    </xf>
    <xf numFmtId="2" fontId="14" fillId="5" borderId="67" xfId="0" applyNumberFormat="1" applyFont="1" applyFill="1" applyBorder="1" applyAlignment="1">
      <alignment horizontal="center" vertical="center" wrapText="1"/>
    </xf>
    <xf numFmtId="2" fontId="14" fillId="5" borderId="46" xfId="0" applyNumberFormat="1" applyFont="1" applyFill="1" applyBorder="1" applyAlignment="1">
      <alignment horizontal="center" vertical="center" wrapText="1"/>
    </xf>
    <xf numFmtId="0" fontId="8" fillId="5" borderId="46" xfId="0" applyFont="1" applyFill="1" applyBorder="1"/>
    <xf numFmtId="166" fontId="14" fillId="5" borderId="5" xfId="0" applyNumberFormat="1" applyFont="1" applyFill="1" applyBorder="1" applyAlignment="1">
      <alignment horizontal="center" vertical="center" wrapText="1"/>
    </xf>
    <xf numFmtId="0" fontId="49" fillId="5" borderId="67" xfId="0" applyNumberFormat="1" applyFont="1" applyFill="1" applyBorder="1" applyAlignment="1">
      <alignment horizontal="center" vertical="center" wrapText="1"/>
    </xf>
    <xf numFmtId="0" fontId="49" fillId="5" borderId="46" xfId="0" applyNumberFormat="1" applyFont="1" applyFill="1" applyBorder="1" applyAlignment="1">
      <alignment horizontal="center" vertical="center" wrapText="1"/>
    </xf>
    <xf numFmtId="3" fontId="49" fillId="0" borderId="21" xfId="0" applyNumberFormat="1" applyFont="1" applyFill="1" applyBorder="1" applyAlignment="1">
      <alignment horizontal="center" vertical="center"/>
    </xf>
    <xf numFmtId="2" fontId="14" fillId="0" borderId="67" xfId="0" applyNumberFormat="1" applyFont="1" applyBorder="1" applyAlignment="1">
      <alignment horizontal="center" vertical="center" wrapText="1"/>
    </xf>
    <xf numFmtId="2" fontId="14" fillId="0" borderId="37" xfId="0" applyNumberFormat="1" applyFont="1" applyBorder="1" applyAlignment="1">
      <alignment horizontal="center" vertical="center" wrapText="1"/>
    </xf>
    <xf numFmtId="2" fontId="14" fillId="0" borderId="46" xfId="0" applyNumberFormat="1" applyFont="1" applyBorder="1" applyAlignment="1">
      <alignment horizontal="center" vertical="center" wrapText="1"/>
    </xf>
    <xf numFmtId="166" fontId="22" fillId="0" borderId="74" xfId="0" applyNumberFormat="1" applyFont="1" applyFill="1" applyBorder="1" applyAlignment="1">
      <alignment horizontal="left" wrapText="1"/>
    </xf>
    <xf numFmtId="166" fontId="22" fillId="0" borderId="17" xfId="0" applyNumberFormat="1" applyFont="1" applyFill="1" applyBorder="1" applyAlignment="1">
      <alignment horizontal="left" wrapText="1"/>
    </xf>
    <xf numFmtId="2" fontId="14" fillId="0" borderId="67" xfId="0" applyNumberFormat="1" applyFont="1" applyBorder="1" applyAlignment="1">
      <alignment horizontal="center" vertical="center"/>
    </xf>
    <xf numFmtId="2" fontId="14" fillId="0" borderId="37" xfId="0" applyNumberFormat="1" applyFont="1" applyBorder="1" applyAlignment="1">
      <alignment horizontal="center" vertical="center"/>
    </xf>
    <xf numFmtId="3" fontId="49" fillId="0" borderId="21" xfId="0" quotePrefix="1" applyNumberFormat="1" applyFont="1" applyFill="1" applyBorder="1" applyAlignment="1">
      <alignment horizontal="center" vertical="center"/>
    </xf>
    <xf numFmtId="3" fontId="61" fillId="0" borderId="61" xfId="0" quotePrefix="1" applyNumberFormat="1" applyFont="1" applyFill="1" applyBorder="1" applyAlignment="1">
      <alignment horizontal="center" vertical="center"/>
    </xf>
    <xf numFmtId="3" fontId="61" fillId="0" borderId="15" xfId="0" quotePrefix="1" applyNumberFormat="1" applyFont="1" applyFill="1" applyBorder="1" applyAlignment="1">
      <alignment horizontal="center" vertical="center"/>
    </xf>
    <xf numFmtId="2" fontId="14" fillId="0" borderId="67" xfId="0" applyNumberFormat="1" applyFont="1" applyFill="1" applyBorder="1" applyAlignment="1">
      <alignment horizontal="center" vertical="center"/>
    </xf>
    <xf numFmtId="2" fontId="14" fillId="0" borderId="37" xfId="0" quotePrefix="1" applyNumberFormat="1" applyFont="1" applyFill="1" applyBorder="1" applyAlignment="1">
      <alignment horizontal="center" vertical="center"/>
    </xf>
    <xf numFmtId="2" fontId="14" fillId="0" borderId="46" xfId="0" quotePrefix="1" applyNumberFormat="1" applyFont="1" applyFill="1" applyBorder="1" applyAlignment="1">
      <alignment horizontal="center" vertical="center"/>
    </xf>
    <xf numFmtId="3" fontId="61" fillId="0" borderId="61" xfId="0" applyNumberFormat="1" applyFont="1" applyFill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3" fontId="49" fillId="5" borderId="63" xfId="0" applyNumberFormat="1" applyFont="1" applyFill="1" applyBorder="1" applyAlignment="1">
      <alignment horizontal="center" vertical="center" wrapText="1"/>
    </xf>
    <xf numFmtId="3" fontId="49" fillId="5" borderId="76" xfId="0" applyNumberFormat="1" applyFont="1" applyFill="1" applyBorder="1" applyAlignment="1">
      <alignment horizontal="center" vertical="center" wrapText="1"/>
    </xf>
    <xf numFmtId="2" fontId="14" fillId="0" borderId="37" xfId="0" quotePrefix="1" applyNumberFormat="1" applyFont="1" applyBorder="1" applyAlignment="1">
      <alignment horizontal="center" vertical="center"/>
    </xf>
    <xf numFmtId="2" fontId="14" fillId="0" borderId="46" xfId="0" quotePrefix="1" applyNumberFormat="1" applyFont="1" applyBorder="1" applyAlignment="1">
      <alignment horizontal="center" vertical="center"/>
    </xf>
    <xf numFmtId="0" fontId="59" fillId="4" borderId="68" xfId="8" applyFont="1" applyFill="1" applyBorder="1" applyAlignment="1">
      <alignment horizontal="left" vertical="center" wrapText="1"/>
    </xf>
    <xf numFmtId="0" fontId="59" fillId="4" borderId="57" xfId="8" applyFont="1" applyFill="1" applyBorder="1" applyAlignment="1">
      <alignment horizontal="left" vertical="center" wrapText="1"/>
    </xf>
    <xf numFmtId="2" fontId="14" fillId="0" borderId="67" xfId="0" applyNumberFormat="1" applyFont="1" applyFill="1" applyBorder="1" applyAlignment="1">
      <alignment horizontal="center" vertical="center" wrapText="1"/>
    </xf>
    <xf numFmtId="2" fontId="14" fillId="0" borderId="37" xfId="0" applyNumberFormat="1" applyFont="1" applyFill="1" applyBorder="1" applyAlignment="1">
      <alignment horizontal="center" vertical="center" wrapText="1"/>
    </xf>
    <xf numFmtId="2" fontId="14" fillId="0" borderId="46" xfId="0" applyNumberFormat="1" applyFont="1" applyFill="1" applyBorder="1" applyAlignment="1">
      <alignment horizontal="center" vertical="center" wrapText="1"/>
    </xf>
    <xf numFmtId="3" fontId="61" fillId="0" borderId="12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>
      <alignment horizontal="center" vertical="center"/>
    </xf>
    <xf numFmtId="3" fontId="71" fillId="0" borderId="5" xfId="0" applyNumberFormat="1" applyFont="1" applyFill="1" applyBorder="1" applyAlignment="1">
      <alignment horizontal="center" vertical="center"/>
    </xf>
    <xf numFmtId="3" fontId="71" fillId="0" borderId="8" xfId="0" applyNumberFormat="1" applyFont="1" applyFill="1" applyBorder="1" applyAlignment="1">
      <alignment horizontal="center" vertical="center"/>
    </xf>
    <xf numFmtId="3" fontId="44" fillId="0" borderId="78" xfId="0" applyNumberFormat="1" applyFont="1" applyFill="1" applyBorder="1" applyAlignment="1">
      <alignment horizontal="center" vertical="center"/>
    </xf>
    <xf numFmtId="3" fontId="61" fillId="0" borderId="3" xfId="0" applyNumberFormat="1" applyFont="1" applyFill="1" applyBorder="1" applyAlignment="1">
      <alignment horizontal="center" vertical="center"/>
    </xf>
    <xf numFmtId="3" fontId="61" fillId="0" borderId="41" xfId="0" quotePrefix="1" applyNumberFormat="1" applyFont="1" applyFill="1" applyBorder="1" applyAlignment="1">
      <alignment horizontal="center" vertical="center"/>
    </xf>
    <xf numFmtId="3" fontId="61" fillId="0" borderId="35" xfId="0" quotePrefix="1" applyNumberFormat="1" applyFont="1" applyFill="1" applyBorder="1" applyAlignment="1">
      <alignment horizontal="center" vertical="center"/>
    </xf>
    <xf numFmtId="3" fontId="49" fillId="0" borderId="31" xfId="0" quotePrefix="1" applyNumberFormat="1" applyFont="1" applyFill="1" applyBorder="1" applyAlignment="1">
      <alignment horizontal="center" vertical="center"/>
    </xf>
    <xf numFmtId="0" fontId="29" fillId="4" borderId="19" xfId="8" applyFont="1" applyFill="1" applyBorder="1" applyAlignment="1">
      <alignment horizontal="center" vertical="center"/>
    </xf>
    <xf numFmtId="0" fontId="29" fillId="4" borderId="17" xfId="8" applyFont="1" applyFill="1" applyBorder="1" applyAlignment="1">
      <alignment horizontal="center" vertical="center"/>
    </xf>
    <xf numFmtId="0" fontId="29" fillId="4" borderId="18" xfId="8" applyFont="1" applyFill="1" applyBorder="1" applyAlignment="1">
      <alignment horizontal="center" vertical="center"/>
    </xf>
    <xf numFmtId="2" fontId="14" fillId="2" borderId="82" xfId="0" applyNumberFormat="1" applyFont="1" applyFill="1" applyBorder="1" applyAlignment="1">
      <alignment horizontal="center"/>
    </xf>
    <xf numFmtId="2" fontId="14" fillId="2" borderId="72" xfId="0" quotePrefix="1" applyNumberFormat="1" applyFont="1" applyFill="1" applyBorder="1" applyAlignment="1">
      <alignment horizontal="center"/>
    </xf>
    <xf numFmtId="3" fontId="61" fillId="0" borderId="3" xfId="0" quotePrefix="1" applyNumberFormat="1" applyFont="1" applyFill="1" applyBorder="1" applyAlignment="1">
      <alignment horizontal="center" vertical="center"/>
    </xf>
    <xf numFmtId="3" fontId="61" fillId="0" borderId="5" xfId="0" quotePrefix="1" applyNumberFormat="1" applyFont="1" applyFill="1" applyBorder="1" applyAlignment="1">
      <alignment horizontal="center" vertical="center"/>
    </xf>
    <xf numFmtId="2" fontId="14" fillId="2" borderId="67" xfId="0" applyNumberFormat="1" applyFont="1" applyFill="1" applyBorder="1" applyAlignment="1">
      <alignment horizontal="center" vertical="center"/>
    </xf>
    <xf numFmtId="2" fontId="14" fillId="2" borderId="37" xfId="0" applyNumberFormat="1" applyFont="1" applyFill="1" applyBorder="1" applyAlignment="1">
      <alignment horizontal="center" vertical="center"/>
    </xf>
    <xf numFmtId="2" fontId="14" fillId="2" borderId="46" xfId="0" applyNumberFormat="1" applyFont="1" applyFill="1" applyBorder="1" applyAlignment="1">
      <alignment horizontal="center" vertical="center"/>
    </xf>
    <xf numFmtId="2" fontId="14" fillId="0" borderId="77" xfId="0" applyNumberFormat="1" applyFont="1" applyBorder="1" applyAlignment="1">
      <alignment horizontal="center" vertical="center"/>
    </xf>
    <xf numFmtId="2" fontId="14" fillId="0" borderId="72" xfId="0" applyNumberFormat="1" applyFont="1" applyBorder="1" applyAlignment="1">
      <alignment horizontal="center" vertical="center"/>
    </xf>
    <xf numFmtId="3" fontId="49" fillId="0" borderId="78" xfId="0" quotePrefix="1" applyNumberFormat="1" applyFont="1" applyFill="1" applyBorder="1" applyAlignment="1">
      <alignment horizontal="center" vertical="center"/>
    </xf>
    <xf numFmtId="2" fontId="14" fillId="0" borderId="82" xfId="0" applyNumberFormat="1" applyFont="1" applyBorder="1" applyAlignment="1">
      <alignment horizontal="center" vertical="center"/>
    </xf>
    <xf numFmtId="2" fontId="14" fillId="0" borderId="72" xfId="0" quotePrefix="1" applyNumberFormat="1" applyFont="1" applyBorder="1" applyAlignment="1">
      <alignment horizontal="center" vertical="center"/>
    </xf>
    <xf numFmtId="3" fontId="61" fillId="0" borderId="12" xfId="0" quotePrefix="1" applyNumberFormat="1" applyFont="1" applyFill="1" applyBorder="1" applyAlignment="1">
      <alignment horizontal="center" vertical="center"/>
    </xf>
    <xf numFmtId="3" fontId="61" fillId="0" borderId="52" xfId="0" quotePrefix="1" applyNumberFormat="1" applyFont="1" applyFill="1" applyBorder="1" applyAlignment="1">
      <alignment horizontal="center" vertical="center"/>
    </xf>
    <xf numFmtId="166" fontId="14" fillId="5" borderId="82" xfId="0" applyNumberFormat="1" applyFont="1" applyFill="1" applyBorder="1" applyAlignment="1">
      <alignment horizontal="center" vertical="center" wrapText="1"/>
    </xf>
    <xf numFmtId="166" fontId="14" fillId="5" borderId="72" xfId="0" applyNumberFormat="1" applyFont="1" applyFill="1" applyBorder="1" applyAlignment="1">
      <alignment horizontal="center" vertical="center" wrapText="1"/>
    </xf>
    <xf numFmtId="2" fontId="14" fillId="0" borderId="82" xfId="0" applyNumberFormat="1" applyFont="1" applyFill="1" applyBorder="1" applyAlignment="1">
      <alignment horizontal="center" vertical="center" wrapText="1"/>
    </xf>
    <xf numFmtId="2" fontId="14" fillId="0" borderId="77" xfId="0" applyNumberFormat="1" applyFont="1" applyFill="1" applyBorder="1" applyAlignment="1">
      <alignment horizontal="center" vertical="center" wrapText="1"/>
    </xf>
    <xf numFmtId="2" fontId="14" fillId="0" borderId="72" xfId="0" applyNumberFormat="1" applyFont="1" applyFill="1" applyBorder="1" applyAlignment="1">
      <alignment horizontal="center" vertical="center" wrapText="1"/>
    </xf>
    <xf numFmtId="2" fontId="14" fillId="5" borderId="60" xfId="0" applyNumberFormat="1" applyFont="1" applyFill="1" applyBorder="1" applyAlignment="1">
      <alignment horizontal="center" vertical="center" wrapText="1"/>
    </xf>
    <xf numFmtId="2" fontId="14" fillId="5" borderId="38" xfId="0" applyNumberFormat="1" applyFont="1" applyFill="1" applyBorder="1" applyAlignment="1">
      <alignment horizontal="center" vertical="center" wrapText="1"/>
    </xf>
    <xf numFmtId="2" fontId="14" fillId="0" borderId="37" xfId="0" applyNumberFormat="1" applyFont="1" applyFill="1" applyBorder="1" applyAlignment="1">
      <alignment horizontal="center" vertical="center"/>
    </xf>
    <xf numFmtId="2" fontId="14" fillId="0" borderId="46" xfId="0" applyNumberFormat="1" applyFont="1" applyFill="1" applyBorder="1" applyAlignment="1">
      <alignment horizontal="center" vertical="center"/>
    </xf>
    <xf numFmtId="3" fontId="61" fillId="2" borderId="50" xfId="0" quotePrefix="1" applyNumberFormat="1" applyFont="1" applyFill="1" applyBorder="1" applyAlignment="1">
      <alignment horizontal="center" vertical="center"/>
    </xf>
    <xf numFmtId="3" fontId="61" fillId="2" borderId="15" xfId="0" quotePrefix="1" applyNumberFormat="1" applyFont="1" applyFill="1" applyBorder="1" applyAlignment="1">
      <alignment horizontal="center" vertical="center"/>
    </xf>
    <xf numFmtId="0" fontId="1" fillId="0" borderId="6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173" fontId="14" fillId="0" borderId="78" xfId="9" applyNumberFormat="1" applyFont="1" applyBorder="1" applyAlignment="1">
      <alignment horizontal="center" vertical="center" wrapText="1"/>
    </xf>
    <xf numFmtId="173" fontId="14" fillId="0" borderId="21" xfId="9" applyNumberFormat="1" applyFont="1" applyBorder="1" applyAlignment="1">
      <alignment horizontal="center" vertical="center" wrapText="1"/>
    </xf>
    <xf numFmtId="3" fontId="61" fillId="2" borderId="65" xfId="0" quotePrefix="1" applyNumberFormat="1" applyFont="1" applyFill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3" fontId="61" fillId="2" borderId="1" xfId="0" quotePrefix="1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73" fontId="14" fillId="0" borderId="20" xfId="9" applyNumberFormat="1" applyFont="1" applyBorder="1" applyAlignment="1">
      <alignment horizontal="center" vertical="center" wrapText="1"/>
    </xf>
    <xf numFmtId="0" fontId="36" fillId="3" borderId="18" xfId="8" applyFont="1" applyFill="1" applyBorder="1" applyAlignment="1">
      <alignment horizontal="center" vertical="center"/>
    </xf>
    <xf numFmtId="0" fontId="36" fillId="3" borderId="75" xfId="8" applyFont="1" applyFill="1" applyBorder="1" applyAlignment="1">
      <alignment horizontal="center" vertical="center"/>
    </xf>
    <xf numFmtId="0" fontId="36" fillId="3" borderId="70" xfId="8" applyFont="1" applyFill="1" applyBorder="1" applyAlignment="1">
      <alignment horizontal="center" vertical="center"/>
    </xf>
    <xf numFmtId="0" fontId="36" fillId="3" borderId="30" xfId="8" applyFont="1" applyFill="1" applyBorder="1" applyAlignment="1">
      <alignment horizontal="center" vertical="center"/>
    </xf>
  </cellXfs>
  <cellStyles count="12">
    <cellStyle name="_x0007_" xfId="1"/>
    <cellStyle name="_ET_STYLE_NoName_00_" xfId="2"/>
    <cellStyle name="_x0007__Kentatsu_Line-up_2011_12.10.10" xfId="3"/>
    <cellStyle name="Гиперссылка" xfId="4" builtinId="8"/>
    <cellStyle name="Денежный" xfId="5" builtinId="4"/>
    <cellStyle name="Обычный" xfId="0" builtinId="0"/>
    <cellStyle name="Обычный 2" xfId="6"/>
    <cellStyle name="Обычный 3" xfId="7"/>
    <cellStyle name="Обычный_Lessar_fancoil_27.06.08" xfId="8"/>
    <cellStyle name="Финансовый" xfId="9" builtinId="3"/>
    <cellStyle name="常规 2" xfId="10"/>
    <cellStyle name="常规_欧洲产品型谱-Glory&amp;Portable&amp;Dehumidifier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16.png"/><Relationship Id="rId1" Type="http://schemas.openxmlformats.org/officeDocument/2006/relationships/image" Target="../media/image40.jpeg"/><Relationship Id="rId4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5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5" Type="http://schemas.openxmlformats.org/officeDocument/2006/relationships/image" Target="../media/image28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6.png"/><Relationship Id="rId1" Type="http://schemas.openxmlformats.org/officeDocument/2006/relationships/image" Target="../media/image2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39.jpeg"/><Relationship Id="rId2" Type="http://schemas.openxmlformats.org/officeDocument/2006/relationships/image" Target="../media/image30.jpeg"/><Relationship Id="rId1" Type="http://schemas.openxmlformats.org/officeDocument/2006/relationships/image" Target="../media/image29.emf"/><Relationship Id="rId6" Type="http://schemas.openxmlformats.org/officeDocument/2006/relationships/image" Target="../media/image34.jpeg"/><Relationship Id="rId11" Type="http://schemas.openxmlformats.org/officeDocument/2006/relationships/image" Target="../media/image38.jpeg"/><Relationship Id="rId5" Type="http://schemas.openxmlformats.org/officeDocument/2006/relationships/image" Target="../media/image33.jpeg"/><Relationship Id="rId10" Type="http://schemas.openxmlformats.org/officeDocument/2006/relationships/image" Target="../media/image37.jpeg"/><Relationship Id="rId4" Type="http://schemas.openxmlformats.org/officeDocument/2006/relationships/image" Target="../media/image32.jpeg"/><Relationship Id="rId9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29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2.jpeg"/><Relationship Id="rId7" Type="http://schemas.openxmlformats.org/officeDocument/2006/relationships/image" Target="../media/image45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4.pn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16.png"/><Relationship Id="rId9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12</xdr:row>
      <xdr:rowOff>85725</xdr:rowOff>
    </xdr:from>
    <xdr:to>
      <xdr:col>0</xdr:col>
      <xdr:colOff>1952625</xdr:colOff>
      <xdr:row>12</xdr:row>
      <xdr:rowOff>638175</xdr:rowOff>
    </xdr:to>
    <xdr:pic>
      <xdr:nvPicPr>
        <xdr:cNvPr id="256004" name="Picture 19" descr="фанкойл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353425"/>
          <a:ext cx="1123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</xdr:row>
      <xdr:rowOff>523875</xdr:rowOff>
    </xdr:from>
    <xdr:to>
      <xdr:col>0</xdr:col>
      <xdr:colOff>1038225</xdr:colOff>
      <xdr:row>12</xdr:row>
      <xdr:rowOff>1057275</xdr:rowOff>
    </xdr:to>
    <xdr:pic>
      <xdr:nvPicPr>
        <xdr:cNvPr id="256005" name="Picture 20" descr="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91575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2095500</xdr:colOff>
      <xdr:row>12</xdr:row>
      <xdr:rowOff>114300</xdr:rowOff>
    </xdr:from>
    <xdr:to>
      <xdr:col>1</xdr:col>
      <xdr:colOff>485775</xdr:colOff>
      <xdr:row>12</xdr:row>
      <xdr:rowOff>695325</xdr:rowOff>
    </xdr:to>
    <xdr:pic>
      <xdr:nvPicPr>
        <xdr:cNvPr id="256006" name="Picture 21" descr="kass_b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382000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16</xdr:row>
      <xdr:rowOff>190500</xdr:rowOff>
    </xdr:from>
    <xdr:to>
      <xdr:col>0</xdr:col>
      <xdr:colOff>1752600</xdr:colOff>
      <xdr:row>16</xdr:row>
      <xdr:rowOff>838200</xdr:rowOff>
    </xdr:to>
    <xdr:pic>
      <xdr:nvPicPr>
        <xdr:cNvPr id="256007" name="Рисунок 24" descr="приточка hrv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363325"/>
          <a:ext cx="1362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</xdr:row>
      <xdr:rowOff>1438275</xdr:rowOff>
    </xdr:from>
    <xdr:to>
      <xdr:col>0</xdr:col>
      <xdr:colOff>1419225</xdr:colOff>
      <xdr:row>4</xdr:row>
      <xdr:rowOff>2571750</xdr:rowOff>
    </xdr:to>
    <xdr:pic>
      <xdr:nvPicPr>
        <xdr:cNvPr id="256008" name="Рисунок 28" descr="1234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352925"/>
          <a:ext cx="11811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</xdr:row>
      <xdr:rowOff>142875</xdr:rowOff>
    </xdr:from>
    <xdr:to>
      <xdr:col>0</xdr:col>
      <xdr:colOff>1438275</xdr:colOff>
      <xdr:row>14</xdr:row>
      <xdr:rowOff>1133475</xdr:rowOff>
    </xdr:to>
    <xdr:pic>
      <xdr:nvPicPr>
        <xdr:cNvPr id="256009" name="Рисунок 30" descr="chill_5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810750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</xdr:row>
      <xdr:rowOff>76200</xdr:rowOff>
    </xdr:from>
    <xdr:to>
      <xdr:col>2</xdr:col>
      <xdr:colOff>1590675</xdr:colOff>
      <xdr:row>12</xdr:row>
      <xdr:rowOff>1009650</xdr:rowOff>
    </xdr:to>
    <xdr:pic>
      <xdr:nvPicPr>
        <xdr:cNvPr id="256010" name="Рисунок 32" descr="Photo for MCCU-22(28)CN2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343900"/>
          <a:ext cx="1485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</xdr:row>
      <xdr:rowOff>57150</xdr:rowOff>
    </xdr:from>
    <xdr:to>
      <xdr:col>0</xdr:col>
      <xdr:colOff>1038225</xdr:colOff>
      <xdr:row>8</xdr:row>
      <xdr:rowOff>1228725</xdr:rowOff>
    </xdr:to>
    <xdr:pic>
      <xdr:nvPicPr>
        <xdr:cNvPr id="256011" name="Рисунок 33" descr="10kw小水机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381750"/>
          <a:ext cx="914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14</xdr:row>
      <xdr:rowOff>142875</xdr:rowOff>
    </xdr:from>
    <xdr:to>
      <xdr:col>2</xdr:col>
      <xdr:colOff>1990725</xdr:colOff>
      <xdr:row>14</xdr:row>
      <xdr:rowOff>1123950</xdr:rowOff>
    </xdr:to>
    <xdr:pic>
      <xdr:nvPicPr>
        <xdr:cNvPr id="256012" name="Рисунок 34" descr="Domestic Pool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9810750"/>
          <a:ext cx="923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8</xdr:row>
      <xdr:rowOff>85725</xdr:rowOff>
    </xdr:from>
    <xdr:to>
      <xdr:col>1</xdr:col>
      <xdr:colOff>409575</xdr:colOff>
      <xdr:row>8</xdr:row>
      <xdr:rowOff>1276350</xdr:rowOff>
    </xdr:to>
    <xdr:pic>
      <xdr:nvPicPr>
        <xdr:cNvPr id="256013" name="Рисунок 35" descr="250KW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410325"/>
          <a:ext cx="18669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2324100</xdr:colOff>
      <xdr:row>4</xdr:row>
      <xdr:rowOff>1757362</xdr:rowOff>
    </xdr:from>
    <xdr:to>
      <xdr:col>3</xdr:col>
      <xdr:colOff>514350</xdr:colOff>
      <xdr:row>4</xdr:row>
      <xdr:rowOff>2490788</xdr:rowOff>
    </xdr:to>
    <xdr:pic>
      <xdr:nvPicPr>
        <xdr:cNvPr id="256014" name="Рисунок 25" descr="mini_chiller2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862512"/>
          <a:ext cx="838200" cy="733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4</xdr:row>
      <xdr:rowOff>142875</xdr:rowOff>
    </xdr:from>
    <xdr:to>
      <xdr:col>1</xdr:col>
      <xdr:colOff>161925</xdr:colOff>
      <xdr:row>4</xdr:row>
      <xdr:rowOff>1266825</xdr:rowOff>
    </xdr:to>
    <xdr:pic>
      <xdr:nvPicPr>
        <xdr:cNvPr id="256015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057525"/>
          <a:ext cx="12477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14</xdr:row>
      <xdr:rowOff>38100</xdr:rowOff>
    </xdr:from>
    <xdr:to>
      <xdr:col>2</xdr:col>
      <xdr:colOff>809625</xdr:colOff>
      <xdr:row>14</xdr:row>
      <xdr:rowOff>1104900</xdr:rowOff>
    </xdr:to>
    <xdr:pic>
      <xdr:nvPicPr>
        <xdr:cNvPr id="256016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9705975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</xdr:row>
      <xdr:rowOff>57150</xdr:rowOff>
    </xdr:from>
    <xdr:to>
      <xdr:col>0</xdr:col>
      <xdr:colOff>1371600</xdr:colOff>
      <xdr:row>4</xdr:row>
      <xdr:rowOff>1428750</xdr:rowOff>
    </xdr:to>
    <xdr:pic>
      <xdr:nvPicPr>
        <xdr:cNvPr id="256017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1800"/>
          <a:ext cx="11715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14</xdr:row>
      <xdr:rowOff>57150</xdr:rowOff>
    </xdr:from>
    <xdr:to>
      <xdr:col>1</xdr:col>
      <xdr:colOff>295275</xdr:colOff>
      <xdr:row>14</xdr:row>
      <xdr:rowOff>1133475</xdr:rowOff>
    </xdr:to>
    <xdr:pic>
      <xdr:nvPicPr>
        <xdr:cNvPr id="256018" name="Рисунок 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725025"/>
          <a:ext cx="1419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752475</xdr:colOff>
      <xdr:row>0</xdr:row>
      <xdr:rowOff>971550</xdr:rowOff>
    </xdr:to>
    <xdr:pic>
      <xdr:nvPicPr>
        <xdr:cNvPr id="256019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29400" cy="971550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4</xdr:row>
      <xdr:rowOff>1104900</xdr:rowOff>
    </xdr:from>
    <xdr:to>
      <xdr:col>2</xdr:col>
      <xdr:colOff>2117205</xdr:colOff>
      <xdr:row>4</xdr:row>
      <xdr:rowOff>1857375</xdr:rowOff>
    </xdr:to>
    <xdr:pic>
      <xdr:nvPicPr>
        <xdr:cNvPr id="256020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6" y="4210050"/>
          <a:ext cx="2060054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4</xdr:row>
      <xdr:rowOff>104775</xdr:rowOff>
    </xdr:from>
    <xdr:to>
      <xdr:col>2</xdr:col>
      <xdr:colOff>2074718</xdr:colOff>
      <xdr:row>4</xdr:row>
      <xdr:rowOff>847725</xdr:rowOff>
    </xdr:to>
    <xdr:pic>
      <xdr:nvPicPr>
        <xdr:cNvPr id="256021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209925"/>
          <a:ext cx="1969943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1476375</xdr:colOff>
      <xdr:row>4</xdr:row>
      <xdr:rowOff>1438275</xdr:rowOff>
    </xdr:from>
    <xdr:to>
      <xdr:col>1</xdr:col>
      <xdr:colOff>66675</xdr:colOff>
      <xdr:row>4</xdr:row>
      <xdr:rowOff>2266950</xdr:rowOff>
    </xdr:to>
    <xdr:pic>
      <xdr:nvPicPr>
        <xdr:cNvPr id="256022" name="Picture 173" descr="新小冷霸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352925"/>
          <a:ext cx="1238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2638425</xdr:colOff>
      <xdr:row>8</xdr:row>
      <xdr:rowOff>95250</xdr:rowOff>
    </xdr:from>
    <xdr:to>
      <xdr:col>3</xdr:col>
      <xdr:colOff>466725</xdr:colOff>
      <xdr:row>8</xdr:row>
      <xdr:rowOff>1257300</xdr:rowOff>
    </xdr:to>
    <xdr:pic>
      <xdr:nvPicPr>
        <xdr:cNvPr id="256024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10350"/>
          <a:ext cx="476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16</xdr:row>
      <xdr:rowOff>114300</xdr:rowOff>
    </xdr:from>
    <xdr:to>
      <xdr:col>2</xdr:col>
      <xdr:colOff>1876425</xdr:colOff>
      <xdr:row>16</xdr:row>
      <xdr:rowOff>1019175</xdr:rowOff>
    </xdr:to>
    <xdr:pic>
      <xdr:nvPicPr>
        <xdr:cNvPr id="256027" name="Рисунок 3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1477625"/>
          <a:ext cx="13239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14</xdr:row>
      <xdr:rowOff>95250</xdr:rowOff>
    </xdr:from>
    <xdr:to>
      <xdr:col>3</xdr:col>
      <xdr:colOff>361950</xdr:colOff>
      <xdr:row>14</xdr:row>
      <xdr:rowOff>1152525</xdr:rowOff>
    </xdr:to>
    <xdr:pic>
      <xdr:nvPicPr>
        <xdr:cNvPr id="256028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9763125"/>
          <a:ext cx="723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66676</xdr:colOff>
      <xdr:row>8</xdr:row>
      <xdr:rowOff>85726</xdr:rowOff>
    </xdr:from>
    <xdr:to>
      <xdr:col>2</xdr:col>
      <xdr:colOff>1274764</xdr:colOff>
      <xdr:row>8</xdr:row>
      <xdr:rowOff>819150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6600826"/>
          <a:ext cx="1208088" cy="733424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8</xdr:row>
      <xdr:rowOff>264152</xdr:rowOff>
    </xdr:from>
    <xdr:to>
      <xdr:col>2</xdr:col>
      <xdr:colOff>2505074</xdr:colOff>
      <xdr:row>8</xdr:row>
      <xdr:rowOff>1012735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6779252"/>
          <a:ext cx="1181099" cy="748583"/>
        </a:xfrm>
        <a:prstGeom prst="rect">
          <a:avLst/>
        </a:prstGeom>
      </xdr:spPr>
    </xdr:pic>
    <xdr:clientData/>
  </xdr:twoCellAnchor>
  <xdr:twoCellAnchor editAs="oneCell">
    <xdr:from>
      <xdr:col>2</xdr:col>
      <xdr:colOff>2152650</xdr:colOff>
      <xdr:row>4</xdr:row>
      <xdr:rowOff>95250</xdr:rowOff>
    </xdr:from>
    <xdr:to>
      <xdr:col>3</xdr:col>
      <xdr:colOff>675803</xdr:colOff>
      <xdr:row>4</xdr:row>
      <xdr:rowOff>800100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3200400"/>
          <a:ext cx="1171103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2200275</xdr:colOff>
      <xdr:row>4</xdr:row>
      <xdr:rowOff>895350</xdr:rowOff>
    </xdr:from>
    <xdr:to>
      <xdr:col>3</xdr:col>
      <xdr:colOff>733424</xdr:colOff>
      <xdr:row>4</xdr:row>
      <xdr:rowOff>1643933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4000500"/>
          <a:ext cx="1181099" cy="7485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11</xdr:col>
      <xdr:colOff>0</xdr:colOff>
      <xdr:row>0</xdr:row>
      <xdr:rowOff>0</xdr:rowOff>
    </xdr:to>
    <xdr:pic>
      <xdr:nvPicPr>
        <xdr:cNvPr id="240197" name="Picture 1" descr="verx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754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12</xdr:col>
      <xdr:colOff>647701</xdr:colOff>
      <xdr:row>1</xdr:row>
      <xdr:rowOff>1</xdr:rowOff>
    </xdr:to>
    <xdr:pic>
      <xdr:nvPicPr>
        <xdr:cNvPr id="240198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801100" cy="1104900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142876</xdr:colOff>
      <xdr:row>11</xdr:row>
      <xdr:rowOff>38100</xdr:rowOff>
    </xdr:from>
    <xdr:to>
      <xdr:col>13</xdr:col>
      <xdr:colOff>1085850</xdr:colOff>
      <xdr:row>13</xdr:row>
      <xdr:rowOff>153760</xdr:rowOff>
    </xdr:to>
    <xdr:pic>
      <xdr:nvPicPr>
        <xdr:cNvPr id="240199" name="Рисунок 6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1" y="3867150"/>
          <a:ext cx="942974" cy="76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85727</xdr:colOff>
      <xdr:row>24</xdr:row>
      <xdr:rowOff>247649</xdr:rowOff>
    </xdr:from>
    <xdr:to>
      <xdr:col>13</xdr:col>
      <xdr:colOff>914400</xdr:colOff>
      <xdr:row>25</xdr:row>
      <xdr:rowOff>0</xdr:rowOff>
    </xdr:to>
    <xdr:sp macro="" textlink="">
      <xdr:nvSpPr>
        <xdr:cNvPr id="5" name="AutoShape 3732"/>
        <xdr:cNvSpPr>
          <a:spLocks noChangeArrowheads="1"/>
        </xdr:cNvSpPr>
      </xdr:nvSpPr>
      <xdr:spPr bwMode="auto">
        <a:xfrm>
          <a:off x="10296527" y="8667749"/>
          <a:ext cx="1304923" cy="323851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100" b="1" i="0" u="none" strike="noStrike" baseline="0">
              <a:solidFill>
                <a:schemeClr val="tx2"/>
              </a:solidFill>
              <a:latin typeface="Calibri"/>
            </a:rPr>
            <a:t>! Выгодная цена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13</xdr:col>
      <xdr:colOff>247650</xdr:colOff>
      <xdr:row>24</xdr:row>
      <xdr:rowOff>238125</xdr:rowOff>
    </xdr:from>
    <xdr:ext cx="716106" cy="40189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7439025"/>
          <a:ext cx="716106" cy="40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6</xdr:row>
      <xdr:rowOff>38100</xdr:rowOff>
    </xdr:from>
    <xdr:to>
      <xdr:col>14</xdr:col>
      <xdr:colOff>432288</xdr:colOff>
      <xdr:row>9</xdr:row>
      <xdr:rowOff>28575</xdr:rowOff>
    </xdr:to>
    <xdr:pic>
      <xdr:nvPicPr>
        <xdr:cNvPr id="240989" name="Рисунок 6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2743200"/>
          <a:ext cx="1108563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361950</xdr:colOff>
      <xdr:row>3</xdr:row>
      <xdr:rowOff>47623</xdr:rowOff>
    </xdr:from>
    <xdr:to>
      <xdr:col>14</xdr:col>
      <xdr:colOff>19050</xdr:colOff>
      <xdr:row>5</xdr:row>
      <xdr:rowOff>95250</xdr:rowOff>
    </xdr:to>
    <xdr:sp macro="" textlink="">
      <xdr:nvSpPr>
        <xdr:cNvPr id="3" name="AutoShape 3732"/>
        <xdr:cNvSpPr>
          <a:spLocks noChangeArrowheads="1"/>
        </xdr:cNvSpPr>
      </xdr:nvSpPr>
      <xdr:spPr bwMode="auto">
        <a:xfrm>
          <a:off x="8820150" y="1809748"/>
          <a:ext cx="1933575" cy="742952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В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производство размещаются под заказ, наличие уточняйте у менеджеров</a:t>
          </a:r>
        </a:p>
        <a:p>
          <a:pPr algn="l" rtl="0">
            <a:defRPr sz="1000"/>
          </a:pPr>
          <a:endParaRPr lang="ru-RU" sz="1100" b="0" i="1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13</xdr:col>
      <xdr:colOff>0</xdr:colOff>
      <xdr:row>0</xdr:row>
      <xdr:rowOff>1104901</xdr:rowOff>
    </xdr:to>
    <xdr:pic>
      <xdr:nvPicPr>
        <xdr:cNvPr id="240991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639174" cy="1104900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11</xdr:col>
      <xdr:colOff>0</xdr:colOff>
      <xdr:row>0</xdr:row>
      <xdr:rowOff>0</xdr:rowOff>
    </xdr:to>
    <xdr:pic>
      <xdr:nvPicPr>
        <xdr:cNvPr id="248073" name="Picture 1" descr="verx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7610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1</xdr:row>
      <xdr:rowOff>9525</xdr:rowOff>
    </xdr:to>
    <xdr:pic>
      <xdr:nvPicPr>
        <xdr:cNvPr id="24807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05875" cy="111442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39</xdr:row>
      <xdr:rowOff>76200</xdr:rowOff>
    </xdr:from>
    <xdr:to>
      <xdr:col>14</xdr:col>
      <xdr:colOff>542925</xdr:colOff>
      <xdr:row>43</xdr:row>
      <xdr:rowOff>123825</xdr:rowOff>
    </xdr:to>
    <xdr:pic>
      <xdr:nvPicPr>
        <xdr:cNvPr id="258048" name="Рисунок 6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923925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104775</xdr:colOff>
      <xdr:row>5</xdr:row>
      <xdr:rowOff>28575</xdr:rowOff>
    </xdr:from>
    <xdr:to>
      <xdr:col>15</xdr:col>
      <xdr:colOff>123825</xdr:colOff>
      <xdr:row>10</xdr:row>
      <xdr:rowOff>19050</xdr:rowOff>
    </xdr:to>
    <xdr:pic>
      <xdr:nvPicPr>
        <xdr:cNvPr id="258049" name="Рисунок 6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3867150"/>
          <a:ext cx="1181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76201</xdr:colOff>
      <xdr:row>176</xdr:row>
      <xdr:rowOff>38101</xdr:rowOff>
    </xdr:from>
    <xdr:to>
      <xdr:col>14</xdr:col>
      <xdr:colOff>419100</xdr:colOff>
      <xdr:row>177</xdr:row>
      <xdr:rowOff>57151</xdr:rowOff>
    </xdr:to>
    <xdr:sp macro="" textlink="">
      <xdr:nvSpPr>
        <xdr:cNvPr id="20" name="AutoShape 3732"/>
        <xdr:cNvSpPr>
          <a:spLocks noChangeArrowheads="1"/>
        </xdr:cNvSpPr>
      </xdr:nvSpPr>
      <xdr:spPr bwMode="auto">
        <a:xfrm>
          <a:off x="10410826" y="33794701"/>
          <a:ext cx="923924" cy="285750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76201</xdr:colOff>
      <xdr:row>182</xdr:row>
      <xdr:rowOff>1</xdr:rowOff>
    </xdr:from>
    <xdr:to>
      <xdr:col>14</xdr:col>
      <xdr:colOff>438150</xdr:colOff>
      <xdr:row>183</xdr:row>
      <xdr:rowOff>19051</xdr:rowOff>
    </xdr:to>
    <xdr:sp macro="" textlink="">
      <xdr:nvSpPr>
        <xdr:cNvPr id="21" name="AutoShape 3732"/>
        <xdr:cNvSpPr>
          <a:spLocks noChangeArrowheads="1"/>
        </xdr:cNvSpPr>
      </xdr:nvSpPr>
      <xdr:spPr bwMode="auto">
        <a:xfrm>
          <a:off x="10410826" y="34880551"/>
          <a:ext cx="942974" cy="285750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chemeClr val="tx2">
                <a:lumMod val="75000"/>
              </a:schemeClr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13</xdr:col>
      <xdr:colOff>95250</xdr:colOff>
      <xdr:row>52</xdr:row>
      <xdr:rowOff>142875</xdr:rowOff>
    </xdr:from>
    <xdr:to>
      <xdr:col>14</xdr:col>
      <xdr:colOff>438150</xdr:colOff>
      <xdr:row>57</xdr:row>
      <xdr:rowOff>95250</xdr:rowOff>
    </xdr:to>
    <xdr:pic>
      <xdr:nvPicPr>
        <xdr:cNvPr id="258056" name="Рисунок 6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1292542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733425</xdr:colOff>
      <xdr:row>0</xdr:row>
      <xdr:rowOff>1009650</xdr:rowOff>
    </xdr:to>
    <xdr:pic>
      <xdr:nvPicPr>
        <xdr:cNvPr id="258059" name="Рисунок 2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44075" cy="1009650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</xdr:colOff>
      <xdr:row>81</xdr:row>
      <xdr:rowOff>0</xdr:rowOff>
    </xdr:from>
    <xdr:to>
      <xdr:col>14</xdr:col>
      <xdr:colOff>428625</xdr:colOff>
      <xdr:row>82</xdr:row>
      <xdr:rowOff>66674</xdr:rowOff>
    </xdr:to>
    <xdr:sp macro="" textlink="">
      <xdr:nvSpPr>
        <xdr:cNvPr id="31" name="AutoShape 3732"/>
        <xdr:cNvSpPr>
          <a:spLocks noChangeArrowheads="1"/>
        </xdr:cNvSpPr>
      </xdr:nvSpPr>
      <xdr:spPr bwMode="auto">
        <a:xfrm>
          <a:off x="10391775" y="16678275"/>
          <a:ext cx="952500" cy="295274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12</xdr:col>
      <xdr:colOff>714375</xdr:colOff>
      <xdr:row>195</xdr:row>
      <xdr:rowOff>104775</xdr:rowOff>
    </xdr:from>
    <xdr:to>
      <xdr:col>14</xdr:col>
      <xdr:colOff>180975</xdr:colOff>
      <xdr:row>196</xdr:row>
      <xdr:rowOff>152400</xdr:rowOff>
    </xdr:to>
    <xdr:pic>
      <xdr:nvPicPr>
        <xdr:cNvPr id="258061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45910500"/>
          <a:ext cx="790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742949</xdr:colOff>
      <xdr:row>206</xdr:row>
      <xdr:rowOff>57150</xdr:rowOff>
    </xdr:from>
    <xdr:to>
      <xdr:col>14</xdr:col>
      <xdr:colOff>180975</xdr:colOff>
      <xdr:row>208</xdr:row>
      <xdr:rowOff>76200</xdr:rowOff>
    </xdr:to>
    <xdr:pic>
      <xdr:nvPicPr>
        <xdr:cNvPr id="258063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4" y="39890700"/>
          <a:ext cx="7620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57150</xdr:colOff>
      <xdr:row>103</xdr:row>
      <xdr:rowOff>0</xdr:rowOff>
    </xdr:from>
    <xdr:to>
      <xdr:col>14</xdr:col>
      <xdr:colOff>419101</xdr:colOff>
      <xdr:row>104</xdr:row>
      <xdr:rowOff>28574</xdr:rowOff>
    </xdr:to>
    <xdr:sp macro="" textlink="">
      <xdr:nvSpPr>
        <xdr:cNvPr id="22" name="AutoShape 3732"/>
        <xdr:cNvSpPr>
          <a:spLocks noChangeArrowheads="1"/>
        </xdr:cNvSpPr>
      </xdr:nvSpPr>
      <xdr:spPr bwMode="auto">
        <a:xfrm>
          <a:off x="10391775" y="20469225"/>
          <a:ext cx="942976" cy="295274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47624</xdr:colOff>
      <xdr:row>148</xdr:row>
      <xdr:rowOff>0</xdr:rowOff>
    </xdr:from>
    <xdr:to>
      <xdr:col>14</xdr:col>
      <xdr:colOff>419100</xdr:colOff>
      <xdr:row>149</xdr:row>
      <xdr:rowOff>28574</xdr:rowOff>
    </xdr:to>
    <xdr:sp macro="" textlink="">
      <xdr:nvSpPr>
        <xdr:cNvPr id="25" name="AutoShape 3732"/>
        <xdr:cNvSpPr>
          <a:spLocks noChangeArrowheads="1"/>
        </xdr:cNvSpPr>
      </xdr:nvSpPr>
      <xdr:spPr bwMode="auto">
        <a:xfrm>
          <a:off x="10382249" y="28517850"/>
          <a:ext cx="952501" cy="295274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66674</xdr:colOff>
      <xdr:row>44</xdr:row>
      <xdr:rowOff>66674</xdr:rowOff>
    </xdr:from>
    <xdr:to>
      <xdr:col>14</xdr:col>
      <xdr:colOff>485775</xdr:colOff>
      <xdr:row>45</xdr:row>
      <xdr:rowOff>123825</xdr:rowOff>
    </xdr:to>
    <xdr:sp macro="" textlink="">
      <xdr:nvSpPr>
        <xdr:cNvPr id="28" name="AutoShape 3732"/>
        <xdr:cNvSpPr>
          <a:spLocks noChangeArrowheads="1"/>
        </xdr:cNvSpPr>
      </xdr:nvSpPr>
      <xdr:spPr bwMode="auto">
        <a:xfrm>
          <a:off x="10401299" y="10125074"/>
          <a:ext cx="1000126" cy="314326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676275</xdr:colOff>
      <xdr:row>1</xdr:row>
      <xdr:rowOff>9525</xdr:rowOff>
    </xdr:to>
    <xdr:pic>
      <xdr:nvPicPr>
        <xdr:cNvPr id="259072" name="Рисунок 2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01050" cy="100012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66674</xdr:colOff>
      <xdr:row>1</xdr:row>
      <xdr:rowOff>66674</xdr:rowOff>
    </xdr:from>
    <xdr:to>
      <xdr:col>13</xdr:col>
      <xdr:colOff>485775</xdr:colOff>
      <xdr:row>1</xdr:row>
      <xdr:rowOff>390525</xdr:rowOff>
    </xdr:to>
    <xdr:sp macro="" textlink="">
      <xdr:nvSpPr>
        <xdr:cNvPr id="4" name="AutoShape 3732"/>
        <xdr:cNvSpPr>
          <a:spLocks noChangeArrowheads="1"/>
        </xdr:cNvSpPr>
      </xdr:nvSpPr>
      <xdr:spPr bwMode="auto">
        <a:xfrm>
          <a:off x="9058274" y="2114549"/>
          <a:ext cx="1000126" cy="323851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2600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2600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260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2600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647700</xdr:colOff>
      <xdr:row>1</xdr:row>
      <xdr:rowOff>0</xdr:rowOff>
    </xdr:to>
    <xdr:pic>
      <xdr:nvPicPr>
        <xdr:cNvPr id="260100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39125" cy="100012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</xdr:colOff>
      <xdr:row>35</xdr:row>
      <xdr:rowOff>0</xdr:rowOff>
    </xdr:from>
    <xdr:to>
      <xdr:col>14</xdr:col>
      <xdr:colOff>295275</xdr:colOff>
      <xdr:row>35</xdr:row>
      <xdr:rowOff>257175</xdr:rowOff>
    </xdr:to>
    <xdr:sp macro="" textlink="">
      <xdr:nvSpPr>
        <xdr:cNvPr id="13" name="AutoShape 3732"/>
        <xdr:cNvSpPr>
          <a:spLocks noChangeArrowheads="1"/>
        </xdr:cNvSpPr>
      </xdr:nvSpPr>
      <xdr:spPr bwMode="auto">
        <a:xfrm>
          <a:off x="8953500" y="9439275"/>
          <a:ext cx="952500" cy="257175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76200</xdr:colOff>
      <xdr:row>4</xdr:row>
      <xdr:rowOff>9525</xdr:rowOff>
    </xdr:from>
    <xdr:to>
      <xdr:col>14</xdr:col>
      <xdr:colOff>276225</xdr:colOff>
      <xdr:row>4</xdr:row>
      <xdr:rowOff>266700</xdr:rowOff>
    </xdr:to>
    <xdr:sp macro="" textlink="">
      <xdr:nvSpPr>
        <xdr:cNvPr id="14" name="AutoShape 3732"/>
        <xdr:cNvSpPr>
          <a:spLocks noChangeArrowheads="1"/>
        </xdr:cNvSpPr>
      </xdr:nvSpPr>
      <xdr:spPr bwMode="auto">
        <a:xfrm>
          <a:off x="8334375" y="2800350"/>
          <a:ext cx="914400" cy="257175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57150</xdr:colOff>
      <xdr:row>18</xdr:row>
      <xdr:rowOff>0</xdr:rowOff>
    </xdr:from>
    <xdr:to>
      <xdr:col>14</xdr:col>
      <xdr:colOff>285750</xdr:colOff>
      <xdr:row>19</xdr:row>
      <xdr:rowOff>47625</xdr:rowOff>
    </xdr:to>
    <xdr:sp macro="" textlink="">
      <xdr:nvSpPr>
        <xdr:cNvPr id="20" name="AutoShape 3732"/>
        <xdr:cNvSpPr>
          <a:spLocks noChangeArrowheads="1"/>
        </xdr:cNvSpPr>
      </xdr:nvSpPr>
      <xdr:spPr bwMode="auto">
        <a:xfrm>
          <a:off x="8953500" y="5553075"/>
          <a:ext cx="942975" cy="257175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под заказ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57151</xdr:colOff>
      <xdr:row>40</xdr:row>
      <xdr:rowOff>0</xdr:rowOff>
    </xdr:from>
    <xdr:to>
      <xdr:col>14</xdr:col>
      <xdr:colOff>276226</xdr:colOff>
      <xdr:row>41</xdr:row>
      <xdr:rowOff>9525</xdr:rowOff>
    </xdr:to>
    <xdr:sp macro="" textlink="">
      <xdr:nvSpPr>
        <xdr:cNvPr id="19" name="AutoShape 3732"/>
        <xdr:cNvSpPr>
          <a:spLocks noChangeArrowheads="1"/>
        </xdr:cNvSpPr>
      </xdr:nvSpPr>
      <xdr:spPr bwMode="auto">
        <a:xfrm>
          <a:off x="8953501" y="12220575"/>
          <a:ext cx="933450" cy="257175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12</xdr:col>
      <xdr:colOff>638175</xdr:colOff>
      <xdr:row>25</xdr:row>
      <xdr:rowOff>57150</xdr:rowOff>
    </xdr:from>
    <xdr:to>
      <xdr:col>14</xdr:col>
      <xdr:colOff>40298</xdr:colOff>
      <xdr:row>27</xdr:row>
      <xdr:rowOff>95250</xdr:rowOff>
    </xdr:to>
    <xdr:pic>
      <xdr:nvPicPr>
        <xdr:cNvPr id="260106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6791325"/>
          <a:ext cx="773723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11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1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1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11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82</xdr:row>
      <xdr:rowOff>28575</xdr:rowOff>
    </xdr:from>
    <xdr:to>
      <xdr:col>14</xdr:col>
      <xdr:colOff>495300</xdr:colOff>
      <xdr:row>87</xdr:row>
      <xdr:rowOff>57150</xdr:rowOff>
    </xdr:to>
    <xdr:pic>
      <xdr:nvPicPr>
        <xdr:cNvPr id="261124" name="Рисунок 15" descr="eurovent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18694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93</xdr:row>
      <xdr:rowOff>38100</xdr:rowOff>
    </xdr:from>
    <xdr:to>
      <xdr:col>14</xdr:col>
      <xdr:colOff>533400</xdr:colOff>
      <xdr:row>98</xdr:row>
      <xdr:rowOff>95250</xdr:rowOff>
    </xdr:to>
    <xdr:pic>
      <xdr:nvPicPr>
        <xdr:cNvPr id="261125" name="Рисунок 16" descr="eurovent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4231600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104775</xdr:colOff>
      <xdr:row>104</xdr:row>
      <xdr:rowOff>28575</xdr:rowOff>
    </xdr:from>
    <xdr:to>
      <xdr:col>14</xdr:col>
      <xdr:colOff>476250</xdr:colOff>
      <xdr:row>109</xdr:row>
      <xdr:rowOff>38100</xdr:rowOff>
    </xdr:to>
    <xdr:pic>
      <xdr:nvPicPr>
        <xdr:cNvPr id="261126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6517600"/>
          <a:ext cx="10477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38</xdr:row>
      <xdr:rowOff>0</xdr:rowOff>
    </xdr:from>
    <xdr:to>
      <xdr:col>14</xdr:col>
      <xdr:colOff>428625</xdr:colOff>
      <xdr:row>42</xdr:row>
      <xdr:rowOff>104775</xdr:rowOff>
    </xdr:to>
    <xdr:pic>
      <xdr:nvPicPr>
        <xdr:cNvPr id="261127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20350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59</xdr:row>
      <xdr:rowOff>19050</xdr:rowOff>
    </xdr:from>
    <xdr:to>
      <xdr:col>14</xdr:col>
      <xdr:colOff>504825</xdr:colOff>
      <xdr:row>64</xdr:row>
      <xdr:rowOff>104775</xdr:rowOff>
    </xdr:to>
    <xdr:pic>
      <xdr:nvPicPr>
        <xdr:cNvPr id="261128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6811625"/>
          <a:ext cx="1104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</xdr:colOff>
      <xdr:row>48</xdr:row>
      <xdr:rowOff>0</xdr:rowOff>
    </xdr:from>
    <xdr:to>
      <xdr:col>14</xdr:col>
      <xdr:colOff>466725</xdr:colOff>
      <xdr:row>52</xdr:row>
      <xdr:rowOff>161925</xdr:rowOff>
    </xdr:to>
    <xdr:pic>
      <xdr:nvPicPr>
        <xdr:cNvPr id="261129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2830175"/>
          <a:ext cx="1028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0</xdr:rowOff>
    </xdr:to>
    <xdr:pic>
      <xdr:nvPicPr>
        <xdr:cNvPr id="261132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34425" cy="107632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70</xdr:row>
      <xdr:rowOff>0</xdr:rowOff>
    </xdr:from>
    <xdr:to>
      <xdr:col>14</xdr:col>
      <xdr:colOff>466725</xdr:colOff>
      <xdr:row>75</xdr:row>
      <xdr:rowOff>38100</xdr:rowOff>
    </xdr:to>
    <xdr:pic>
      <xdr:nvPicPr>
        <xdr:cNvPr id="261133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9145250"/>
          <a:ext cx="1057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85724</xdr:colOff>
      <xdr:row>232</xdr:row>
      <xdr:rowOff>9525</xdr:rowOff>
    </xdr:from>
    <xdr:to>
      <xdr:col>14</xdr:col>
      <xdr:colOff>466724</xdr:colOff>
      <xdr:row>236</xdr:row>
      <xdr:rowOff>114300</xdr:rowOff>
    </xdr:to>
    <xdr:pic>
      <xdr:nvPicPr>
        <xdr:cNvPr id="261134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9" y="50558700"/>
          <a:ext cx="10572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76201</xdr:colOff>
      <xdr:row>243</xdr:row>
      <xdr:rowOff>28574</xdr:rowOff>
    </xdr:from>
    <xdr:to>
      <xdr:col>14</xdr:col>
      <xdr:colOff>485776</xdr:colOff>
      <xdr:row>247</xdr:row>
      <xdr:rowOff>95249</xdr:rowOff>
    </xdr:to>
    <xdr:pic>
      <xdr:nvPicPr>
        <xdr:cNvPr id="261135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52920899"/>
          <a:ext cx="10858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254</xdr:row>
      <xdr:rowOff>47625</xdr:rowOff>
    </xdr:from>
    <xdr:to>
      <xdr:col>14</xdr:col>
      <xdr:colOff>466725</xdr:colOff>
      <xdr:row>258</xdr:row>
      <xdr:rowOff>171450</xdr:rowOff>
    </xdr:to>
    <xdr:pic>
      <xdr:nvPicPr>
        <xdr:cNvPr id="261136" name="Рисунок 17" descr="eurovent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55283100"/>
          <a:ext cx="1095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32</xdr:row>
      <xdr:rowOff>19050</xdr:rowOff>
    </xdr:from>
    <xdr:to>
      <xdr:col>14</xdr:col>
      <xdr:colOff>371475</xdr:colOff>
      <xdr:row>33</xdr:row>
      <xdr:rowOff>9525</xdr:rowOff>
    </xdr:to>
    <xdr:sp macro="" textlink="">
      <xdr:nvSpPr>
        <xdr:cNvPr id="23" name="AutoShape 3732"/>
        <xdr:cNvSpPr>
          <a:spLocks noChangeArrowheads="1"/>
        </xdr:cNvSpPr>
      </xdr:nvSpPr>
      <xdr:spPr bwMode="auto">
        <a:xfrm>
          <a:off x="9515475" y="8991600"/>
          <a:ext cx="952500" cy="295275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под заказ</a:t>
          </a:r>
        </a:p>
        <a:p>
          <a:pPr algn="l" rtl="0">
            <a:defRPr sz="1000"/>
          </a:pPr>
          <a:endParaRPr lang="ru-RU" sz="1100" b="1" i="0" u="none" strike="noStrike" baseline="0">
            <a:solidFill>
              <a:srgbClr val="0066CC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9525</xdr:rowOff>
    </xdr:to>
    <xdr:pic>
      <xdr:nvPicPr>
        <xdr:cNvPr id="26214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24875" cy="111442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8</xdr:row>
      <xdr:rowOff>209550</xdr:rowOff>
    </xdr:from>
    <xdr:to>
      <xdr:col>13</xdr:col>
      <xdr:colOff>152400</xdr:colOff>
      <xdr:row>10</xdr:row>
      <xdr:rowOff>57150</xdr:rowOff>
    </xdr:to>
    <xdr:pic>
      <xdr:nvPicPr>
        <xdr:cNvPr id="262145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152900"/>
          <a:ext cx="762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590550</xdr:colOff>
      <xdr:row>19</xdr:row>
      <xdr:rowOff>28575</xdr:rowOff>
    </xdr:from>
    <xdr:to>
      <xdr:col>13</xdr:col>
      <xdr:colOff>123825</xdr:colOff>
      <xdr:row>20</xdr:row>
      <xdr:rowOff>190500</xdr:rowOff>
    </xdr:to>
    <xdr:pic>
      <xdr:nvPicPr>
        <xdr:cNvPr id="262146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647700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31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3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31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6317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0</xdr:row>
      <xdr:rowOff>1209675</xdr:rowOff>
    </xdr:to>
    <xdr:pic>
      <xdr:nvPicPr>
        <xdr:cNvPr id="263172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39175" cy="1209675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6</xdr:row>
      <xdr:rowOff>38100</xdr:rowOff>
    </xdr:from>
    <xdr:to>
      <xdr:col>13</xdr:col>
      <xdr:colOff>57150</xdr:colOff>
      <xdr:row>9</xdr:row>
      <xdr:rowOff>142875</xdr:rowOff>
    </xdr:to>
    <xdr:pic>
      <xdr:nvPicPr>
        <xdr:cNvPr id="264192" name="Рисунок 2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3181350"/>
          <a:ext cx="11525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11</xdr:col>
      <xdr:colOff>1</xdr:colOff>
      <xdr:row>0</xdr:row>
      <xdr:rowOff>952500</xdr:rowOff>
    </xdr:to>
    <xdr:pic>
      <xdr:nvPicPr>
        <xdr:cNvPr id="264193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124700" cy="952500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85724</xdr:colOff>
      <xdr:row>3</xdr:row>
      <xdr:rowOff>38100</xdr:rowOff>
    </xdr:from>
    <xdr:to>
      <xdr:col>13</xdr:col>
      <xdr:colOff>142875</xdr:colOff>
      <xdr:row>5</xdr:row>
      <xdr:rowOff>171450</xdr:rowOff>
    </xdr:to>
    <xdr:sp macro="" textlink="">
      <xdr:nvSpPr>
        <xdr:cNvPr id="6" name="AutoShape 3732"/>
        <xdr:cNvSpPr>
          <a:spLocks noChangeArrowheads="1"/>
        </xdr:cNvSpPr>
      </xdr:nvSpPr>
      <xdr:spPr bwMode="auto">
        <a:xfrm>
          <a:off x="7791449" y="2371725"/>
          <a:ext cx="1219201" cy="685800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</a:rPr>
            <a:t>Размещаются в производство под заказ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12</xdr:col>
      <xdr:colOff>0</xdr:colOff>
      <xdr:row>0</xdr:row>
      <xdr:rowOff>0</xdr:rowOff>
    </xdr:to>
    <xdr:pic>
      <xdr:nvPicPr>
        <xdr:cNvPr id="265216" name="Picture 1" descr="verx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69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42</xdr:row>
      <xdr:rowOff>285750</xdr:rowOff>
    </xdr:from>
    <xdr:to>
      <xdr:col>14</xdr:col>
      <xdr:colOff>1463928</xdr:colOff>
      <xdr:row>46</xdr:row>
      <xdr:rowOff>0</xdr:rowOff>
    </xdr:to>
    <xdr:pic>
      <xdr:nvPicPr>
        <xdr:cNvPr id="265217" name="Рисунок 11" descr="Гарантия 5 лет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12639675"/>
          <a:ext cx="997203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542925</xdr:colOff>
      <xdr:row>52</xdr:row>
      <xdr:rowOff>28575</xdr:rowOff>
    </xdr:from>
    <xdr:to>
      <xdr:col>14</xdr:col>
      <xdr:colOff>1590675</xdr:colOff>
      <xdr:row>55</xdr:row>
      <xdr:rowOff>32147</xdr:rowOff>
    </xdr:to>
    <xdr:pic>
      <xdr:nvPicPr>
        <xdr:cNvPr id="265220" name="Рисунок 16" descr="Гарантия на компрессор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5068550"/>
          <a:ext cx="1047750" cy="851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628649</xdr:colOff>
      <xdr:row>0</xdr:row>
      <xdr:rowOff>1083259</xdr:rowOff>
    </xdr:to>
    <xdr:pic>
      <xdr:nvPicPr>
        <xdr:cNvPr id="2652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82149" cy="1083259"/>
        </a:xfrm>
        <a:prstGeom prst="rect">
          <a:avLst/>
        </a:prstGeom>
        <a:noFill/>
        <a:ln w="9525">
          <a:solidFill>
            <a:srgbClr val="1F497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209551</xdr:colOff>
      <xdr:row>19</xdr:row>
      <xdr:rowOff>238125</xdr:rowOff>
    </xdr:from>
    <xdr:to>
      <xdr:col>14</xdr:col>
      <xdr:colOff>1228725</xdr:colOff>
      <xdr:row>21</xdr:row>
      <xdr:rowOff>120014</xdr:rowOff>
    </xdr:to>
    <xdr:pic>
      <xdr:nvPicPr>
        <xdr:cNvPr id="265223" name="Рисунок 14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6" y="6286500"/>
          <a:ext cx="1019174" cy="81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200025</xdr:colOff>
      <xdr:row>7</xdr:row>
      <xdr:rowOff>209550</xdr:rowOff>
    </xdr:from>
    <xdr:to>
      <xdr:col>14</xdr:col>
      <xdr:colOff>1676400</xdr:colOff>
      <xdr:row>10</xdr:row>
      <xdr:rowOff>200025</xdr:rowOff>
    </xdr:to>
    <xdr:pic>
      <xdr:nvPicPr>
        <xdr:cNvPr id="265224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514725"/>
          <a:ext cx="1476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209551</xdr:colOff>
      <xdr:row>11</xdr:row>
      <xdr:rowOff>19050</xdr:rowOff>
    </xdr:from>
    <xdr:to>
      <xdr:col>14</xdr:col>
      <xdr:colOff>1239116</xdr:colOff>
      <xdr:row>14</xdr:row>
      <xdr:rowOff>114300</xdr:rowOff>
    </xdr:to>
    <xdr:pic>
      <xdr:nvPicPr>
        <xdr:cNvPr id="265225" name="Рисунок 14" descr="Гарантия 3 года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6" y="4238625"/>
          <a:ext cx="102956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400050</xdr:colOff>
      <xdr:row>34</xdr:row>
      <xdr:rowOff>219075</xdr:rowOff>
    </xdr:from>
    <xdr:to>
      <xdr:col>14</xdr:col>
      <xdr:colOff>1752600</xdr:colOff>
      <xdr:row>37</xdr:row>
      <xdr:rowOff>152400</xdr:rowOff>
    </xdr:to>
    <xdr:pic>
      <xdr:nvPicPr>
        <xdr:cNvPr id="265226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10744200"/>
          <a:ext cx="1352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62</xdr:row>
      <xdr:rowOff>28575</xdr:rowOff>
    </xdr:from>
    <xdr:to>
      <xdr:col>14</xdr:col>
      <xdr:colOff>1895475</xdr:colOff>
      <xdr:row>64</xdr:row>
      <xdr:rowOff>171450</xdr:rowOff>
    </xdr:to>
    <xdr:pic>
      <xdr:nvPicPr>
        <xdr:cNvPr id="265227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18164175"/>
          <a:ext cx="1428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37</xdr:row>
      <xdr:rowOff>219075</xdr:rowOff>
    </xdr:from>
    <xdr:to>
      <xdr:col>14</xdr:col>
      <xdr:colOff>1504950</xdr:colOff>
      <xdr:row>41</xdr:row>
      <xdr:rowOff>171450</xdr:rowOff>
    </xdr:to>
    <xdr:pic>
      <xdr:nvPicPr>
        <xdr:cNvPr id="265229" name="Рисунок 16" descr="Гарантия на компрессор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11430000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542926</xdr:colOff>
      <xdr:row>58</xdr:row>
      <xdr:rowOff>123825</xdr:rowOff>
    </xdr:from>
    <xdr:to>
      <xdr:col>14</xdr:col>
      <xdr:colOff>1552576</xdr:colOff>
      <xdr:row>59</xdr:row>
      <xdr:rowOff>676926</xdr:rowOff>
    </xdr:to>
    <xdr:pic>
      <xdr:nvPicPr>
        <xdr:cNvPr id="265230" name="Рисунок 16" descr="Гарантия на компрессор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1" y="16783050"/>
          <a:ext cx="1009650" cy="819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30</xdr:row>
      <xdr:rowOff>285750</xdr:rowOff>
    </xdr:from>
    <xdr:to>
      <xdr:col>15</xdr:col>
      <xdr:colOff>504825</xdr:colOff>
      <xdr:row>33</xdr:row>
      <xdr:rowOff>76200</xdr:rowOff>
    </xdr:to>
    <xdr:pic>
      <xdr:nvPicPr>
        <xdr:cNvPr id="26523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9324975"/>
          <a:ext cx="2219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504825</xdr:colOff>
      <xdr:row>48</xdr:row>
      <xdr:rowOff>238125</xdr:rowOff>
    </xdr:from>
    <xdr:to>
      <xdr:col>14</xdr:col>
      <xdr:colOff>1981200</xdr:colOff>
      <xdr:row>51</xdr:row>
      <xdr:rowOff>123825</xdr:rowOff>
    </xdr:to>
    <xdr:pic>
      <xdr:nvPicPr>
        <xdr:cNvPr id="265233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4125575"/>
          <a:ext cx="1476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47626</xdr:colOff>
      <xdr:row>58</xdr:row>
      <xdr:rowOff>266699</xdr:rowOff>
    </xdr:from>
    <xdr:to>
      <xdr:col>14</xdr:col>
      <xdr:colOff>790575</xdr:colOff>
      <xdr:row>59</xdr:row>
      <xdr:rowOff>0</xdr:rowOff>
    </xdr:to>
    <xdr:sp macro="" textlink="">
      <xdr:nvSpPr>
        <xdr:cNvPr id="20" name="AutoShape 3732"/>
        <xdr:cNvSpPr>
          <a:spLocks noChangeArrowheads="1"/>
        </xdr:cNvSpPr>
      </xdr:nvSpPr>
      <xdr:spPr bwMode="auto">
        <a:xfrm>
          <a:off x="10648951" y="24584024"/>
          <a:ext cx="1352549" cy="1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chemeClr val="tx2"/>
              </a:solidFill>
              <a:latin typeface="Calibri"/>
            </a:rPr>
            <a:t>! </a:t>
          </a:r>
          <a:r>
            <a:rPr lang="en-US" sz="1100" b="1" i="0" u="none" strike="noStrike" baseline="0">
              <a:solidFill>
                <a:schemeClr val="tx2"/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/>
              </a:solidFill>
              <a:latin typeface="Calibri"/>
            </a:rPr>
            <a:t>выгодная цена, наличие уточнять у</a:t>
          </a:r>
          <a:r>
            <a:rPr lang="en-US" sz="1100" b="1" i="0" u="none" strike="noStrike" baseline="0">
              <a:solidFill>
                <a:schemeClr val="tx2"/>
              </a:solidFill>
              <a:latin typeface="Calibri"/>
            </a:rPr>
            <a:t> </a:t>
          </a:r>
          <a:r>
            <a:rPr lang="ru-RU" sz="1100" b="1" i="0" u="none" strike="noStrike" baseline="0">
              <a:solidFill>
                <a:schemeClr val="tx2"/>
              </a:solidFill>
              <a:latin typeface="Calibri"/>
            </a:rPr>
            <a:t>менеджеров</a:t>
          </a:r>
          <a:endParaRPr lang="ru-RU" sz="1100" b="0" i="0" u="none" strike="noStrike" baseline="0">
            <a:solidFill>
              <a:schemeClr val="tx2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190501</xdr:colOff>
      <xdr:row>4</xdr:row>
      <xdr:rowOff>295273</xdr:rowOff>
    </xdr:from>
    <xdr:to>
      <xdr:col>15</xdr:col>
      <xdr:colOff>352425</xdr:colOff>
      <xdr:row>6</xdr:row>
      <xdr:rowOff>438150</xdr:rowOff>
    </xdr:to>
    <xdr:sp macro="" textlink="">
      <xdr:nvSpPr>
        <xdr:cNvPr id="23" name="AutoShape 3732"/>
        <xdr:cNvSpPr>
          <a:spLocks noChangeArrowheads="1"/>
        </xdr:cNvSpPr>
      </xdr:nvSpPr>
      <xdr:spPr bwMode="auto">
        <a:xfrm>
          <a:off x="9782176" y="2247898"/>
          <a:ext cx="2247899" cy="790577"/>
        </a:xfrm>
        <a:prstGeom prst="roundRect">
          <a:avLst>
            <a:gd name="adj" fmla="val 16667"/>
          </a:avLst>
        </a:prstGeom>
        <a:ln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FF0000"/>
              </a:solidFill>
              <a:latin typeface="+mn-lt"/>
            </a:rPr>
            <a:t>!!! Сплит-системы </a:t>
          </a:r>
          <a:r>
            <a:rPr lang="en-US" sz="1200" b="1" i="0" u="none" strike="noStrike" baseline="0">
              <a:solidFill>
                <a:srgbClr val="FF0000"/>
              </a:solidFill>
              <a:latin typeface="+mn-lt"/>
            </a:rPr>
            <a:t>ON/OFF </a:t>
          </a:r>
          <a:r>
            <a:rPr lang="ru-RU" sz="1200" b="1" i="0" u="none" strike="noStrike" baseline="0">
              <a:solidFill>
                <a:srgbClr val="FF0000"/>
              </a:solidFill>
              <a:latin typeface="+mn-lt"/>
            </a:rPr>
            <a:t>Действует акция, условия уточняйте у менеджеров</a:t>
          </a:r>
          <a:r>
            <a:rPr lang="en-US" sz="1200" b="1" i="0" u="none" strike="noStrike" baseline="0">
              <a:solidFill>
                <a:srgbClr val="FF0000"/>
              </a:solidFill>
              <a:latin typeface="Calibri"/>
            </a:rPr>
            <a:t> </a:t>
          </a:r>
          <a:endParaRPr lang="ru-RU" sz="1200" b="1" i="0" u="none" strike="noStrike" baseline="0">
            <a:solidFill>
              <a:srgbClr val="FF0000"/>
            </a:solidFill>
            <a:latin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66CC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.ru\workdoc\MDV\usr_AlinaVS\MDV\&#1055;&#1088;&#1072;&#1081;&#1089;\2016\&#1053;&#1086;&#1074;&#1099;&#1081;%20&#1087;&#1088;&#1072;&#1081;&#1089;%20&#1082;&#1086;&#1085;&#1077;&#1094;%20&#1072;&#1087;&#1088;&#1077;&#1083;&#1103;\&#1055;&#1088;&#1072;&#1081;&#1089;-&#1083;&#1080;&#1089;&#1090;%20MDV%20&#1088;&#1086;&#1079;&#1085;&#1080;&#1095;&#1085;&#1099;&#1081;%20&#1086;&#1090;%2025%2011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чало"/>
      <sheetName val="Регистрация КП"/>
      <sheetName val="Объём проекта"/>
      <sheetName val="VRF_Мультизональные системы"/>
      <sheetName val="HRV_Приточные установки"/>
      <sheetName val="Чиллеры"/>
      <sheetName val="Фанкойлы"/>
      <sheetName val="Руфтопы"/>
      <sheetName val="ККБ"/>
      <sheetName val="Тепловые насосы"/>
      <sheetName val="RAC_multi_portable"/>
      <sheetName val="PAC"/>
      <sheetName val="PAC inverter"/>
      <sheetName val="Прецизионные кондиционер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499984740745262"/>
  </sheetPr>
  <dimension ref="A1:F17"/>
  <sheetViews>
    <sheetView tabSelected="1" zoomScaleNormal="100" zoomScaleSheetLayoutView="100" workbookViewId="0">
      <pane ySplit="1" topLeftCell="A2" activePane="bottomLeft" state="frozen"/>
      <selection pane="bottomLeft" activeCell="A2" sqref="A2:D2"/>
    </sheetView>
  </sheetViews>
  <sheetFormatPr defaultRowHeight="12.75"/>
  <cols>
    <col min="1" max="1" width="39.7109375" customWidth="1"/>
    <col min="2" max="2" width="8.7109375" customWidth="1"/>
    <col min="3" max="3" width="39.7109375" customWidth="1"/>
    <col min="4" max="4" width="11.42578125" customWidth="1"/>
    <col min="5" max="5" width="25.5703125" customWidth="1"/>
  </cols>
  <sheetData>
    <row r="1" spans="1:6" ht="77.25" customHeight="1">
      <c r="E1" s="367"/>
    </row>
    <row r="2" spans="1:6" ht="18" customHeight="1">
      <c r="A2" s="1072" t="s">
        <v>576</v>
      </c>
      <c r="B2" s="1073"/>
      <c r="C2" s="1073"/>
      <c r="D2" s="1074"/>
    </row>
    <row r="3" spans="1:6" ht="4.5" customHeight="1" thickBot="1">
      <c r="A3" s="114"/>
      <c r="B3" s="114"/>
      <c r="C3" s="114"/>
      <c r="D3" s="114">
        <v>0</v>
      </c>
    </row>
    <row r="4" spans="1:6" ht="35.25" customHeight="1" thickBot="1">
      <c r="A4" s="1076" t="s">
        <v>746</v>
      </c>
      <c r="B4" s="1077"/>
      <c r="C4" s="1076" t="s">
        <v>1204</v>
      </c>
      <c r="D4" s="1077"/>
    </row>
    <row r="5" spans="1:6" ht="206.25" customHeight="1" thickBot="1">
      <c r="A5" s="1066"/>
      <c r="B5" s="1067"/>
      <c r="C5" s="1075"/>
      <c r="D5" s="1071"/>
    </row>
    <row r="6" spans="1:6" ht="15">
      <c r="A6" s="1084" t="s">
        <v>795</v>
      </c>
      <c r="B6" s="1085"/>
      <c r="C6" s="1078" t="s">
        <v>219</v>
      </c>
      <c r="D6" s="1079"/>
    </row>
    <row r="7" spans="1:6" ht="30.75" customHeight="1">
      <c r="A7" s="1086"/>
      <c r="B7" s="1087"/>
      <c r="C7" s="1080" t="s">
        <v>824</v>
      </c>
      <c r="D7" s="1081"/>
    </row>
    <row r="8" spans="1:6" ht="15.75" thickBot="1">
      <c r="A8" s="1088"/>
      <c r="B8" s="1083"/>
      <c r="C8" s="1082" t="s">
        <v>825</v>
      </c>
      <c r="D8" s="1083"/>
    </row>
    <row r="9" spans="1:6" ht="105.75" customHeight="1" thickBot="1">
      <c r="A9" s="1089"/>
      <c r="B9" s="1071"/>
      <c r="C9" s="1089"/>
      <c r="D9" s="1071"/>
    </row>
    <row r="10" spans="1:6" ht="14.25" customHeight="1">
      <c r="A10" s="1078" t="s">
        <v>748</v>
      </c>
      <c r="B10" s="1079"/>
      <c r="C10" s="1078" t="s">
        <v>29</v>
      </c>
      <c r="D10" s="1079"/>
    </row>
    <row r="11" spans="1:6" ht="14.25" customHeight="1">
      <c r="A11" s="1080"/>
      <c r="B11" s="1081"/>
      <c r="C11" s="1080"/>
      <c r="D11" s="1081"/>
    </row>
    <row r="12" spans="1:6" ht="18.75" customHeight="1" thickBot="1">
      <c r="A12" s="1094" t="s">
        <v>749</v>
      </c>
      <c r="B12" s="1095"/>
      <c r="C12" s="1094"/>
      <c r="D12" s="1095"/>
      <c r="F12" s="262"/>
    </row>
    <row r="13" spans="1:6" ht="87.75" customHeight="1" thickBot="1">
      <c r="A13" s="1070"/>
      <c r="B13" s="1071"/>
      <c r="C13" s="1068"/>
      <c r="D13" s="1069"/>
    </row>
    <row r="14" spans="1:6" ht="22.5" customHeight="1" thickBot="1">
      <c r="A14" s="1090" t="s">
        <v>227</v>
      </c>
      <c r="B14" s="1091"/>
      <c r="C14" s="1090" t="s">
        <v>30</v>
      </c>
      <c r="D14" s="1091"/>
    </row>
    <row r="15" spans="1:6" ht="96" customHeight="1" thickBot="1">
      <c r="A15" s="1070"/>
      <c r="B15" s="1071"/>
      <c r="C15" s="1068"/>
      <c r="D15" s="1069"/>
    </row>
    <row r="16" spans="1:6" ht="22.5" customHeight="1" thickBot="1">
      <c r="A16" s="1090" t="s">
        <v>747</v>
      </c>
      <c r="B16" s="1091"/>
      <c r="C16" s="1092" t="s">
        <v>28</v>
      </c>
      <c r="D16" s="1093"/>
    </row>
    <row r="17" spans="1:4" ht="84.75" customHeight="1" thickBot="1">
      <c r="A17" s="1066"/>
      <c r="B17" s="1067"/>
      <c r="C17" s="1068"/>
      <c r="D17" s="1069"/>
    </row>
  </sheetData>
  <sheetProtection formatCells="0" formatColumns="0" formatRows="0" insertColumns="0" insertRows="0" insertHyperlinks="0" deleteColumns="0" deleteRows="0" sort="0" autoFilter="0" pivotTables="0"/>
  <mergeCells count="24">
    <mergeCell ref="C17:D17"/>
    <mergeCell ref="A17:B17"/>
    <mergeCell ref="A15:B15"/>
    <mergeCell ref="A9:B9"/>
    <mergeCell ref="C9:D9"/>
    <mergeCell ref="C15:D15"/>
    <mergeCell ref="A16:B16"/>
    <mergeCell ref="C16:D16"/>
    <mergeCell ref="A10:B11"/>
    <mergeCell ref="A12:B12"/>
    <mergeCell ref="C10:D12"/>
    <mergeCell ref="C14:D14"/>
    <mergeCell ref="A14:B14"/>
    <mergeCell ref="A5:B5"/>
    <mergeCell ref="C13:D13"/>
    <mergeCell ref="A13:B13"/>
    <mergeCell ref="A2:D2"/>
    <mergeCell ref="C5:D5"/>
    <mergeCell ref="A4:B4"/>
    <mergeCell ref="C4:D4"/>
    <mergeCell ref="C6:D6"/>
    <mergeCell ref="C7:D7"/>
    <mergeCell ref="C8:D8"/>
    <mergeCell ref="A6:B8"/>
  </mergeCells>
  <phoneticPr fontId="27" type="noConversion"/>
  <hyperlinks>
    <hyperlink ref="A14" location="Чиллеры!A56" display="ЧИЛЛЕРЫ винтовые"/>
    <hyperlink ref="A10" location="Фанкойлы!A1" display="Фанкойлы"/>
    <hyperlink ref="A6" location="Чиллеры!A1" display="ЧИЛЛЕРЫ scroll"/>
    <hyperlink ref="A4" location="'VRF_Мультизональные системы'!A1" display="VRF_Мультизональные системы"/>
    <hyperlink ref="C14" location="'Тепловые насосы'!A1" display="Тепловые насосы"/>
    <hyperlink ref="C6" location="PAC!A1" display="Полупромышленные"/>
    <hyperlink ref="C8" location="'PAC inverter'!A1" display="Полупромышленные инвертора"/>
    <hyperlink ref="A16" location="'HRV_Приточные установки'!A1" display="HRV_Приточные установки"/>
    <hyperlink ref="C4" location="RAC_multi!A1" display="Бытовые, Мульти-сплит системы"/>
    <hyperlink ref="C10" location="ККБ!A1" display="Компрессорно-конденсаторные блоки"/>
    <hyperlink ref="C16" location="Руфтопы!A1" display="Руфтопы"/>
    <hyperlink ref="A12" location="Фанкойлы!A241" display="Фанкойлы 4-х трубные"/>
    <hyperlink ref="C7" location="'PAC &gt; 22 кВт'!A1" display="Полупромышленные большой мощности"/>
  </hyperlinks>
  <printOptions horizontalCentered="1"/>
  <pageMargins left="0.59055118110236227" right="0.59055118110236227" top="0.19685039370078741" bottom="0.19685039370078741" header="0.51181102362204722" footer="0.51181102362204722"/>
  <pageSetup paperSize="9" scale="88"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O63"/>
  <sheetViews>
    <sheetView zoomScaleNormal="100" zoomScaleSheetLayoutView="100" workbookViewId="0">
      <pane xSplit="1" ySplit="4" topLeftCell="B5" activePane="bottomRight" state="frozen"/>
      <selection pane="topRight" activeCell="C1" sqref="C1"/>
      <selection pane="bottomLeft" activeCell="A8" sqref="A8"/>
      <selection pane="bottomRight" activeCell="A2" sqref="A2:A3"/>
    </sheetView>
  </sheetViews>
  <sheetFormatPr defaultRowHeight="20.25"/>
  <cols>
    <col min="1" max="1" width="24.7109375" style="9" customWidth="1"/>
    <col min="2" max="2" width="7.42578125" style="10" customWidth="1"/>
    <col min="3" max="3" width="7.7109375" style="10" customWidth="1"/>
    <col min="4" max="4" width="7.85546875" style="11" customWidth="1"/>
    <col min="5" max="5" width="7.85546875" style="10" customWidth="1"/>
    <col min="6" max="6" width="6.7109375" style="10" customWidth="1"/>
    <col min="7" max="7" width="12.28515625" style="10" customWidth="1"/>
    <col min="8" max="8" width="6.85546875" style="11" customWidth="1"/>
    <col min="9" max="9" width="12.140625" style="11" customWidth="1"/>
    <col min="10" max="10" width="10.140625" style="505" customWidth="1"/>
    <col min="11" max="11" width="10.42578125" style="477" customWidth="1"/>
    <col min="12" max="12" width="8.140625" style="703" customWidth="1"/>
    <col min="13" max="13" width="9.85546875" style="703" customWidth="1"/>
    <col min="14" max="14" width="18.7109375" style="59" customWidth="1"/>
    <col min="15" max="15" width="12.42578125" style="59" customWidth="1"/>
    <col min="16" max="16384" width="9.140625" style="6"/>
  </cols>
  <sheetData>
    <row r="1" spans="1:15" ht="87" customHeight="1" thickBot="1">
      <c r="A1" s="1338" t="s">
        <v>249</v>
      </c>
      <c r="B1" s="1339"/>
      <c r="C1" s="1339"/>
      <c r="D1" s="1339"/>
      <c r="E1" s="1339"/>
      <c r="F1" s="1339"/>
      <c r="G1" s="1340"/>
      <c r="H1" s="1340"/>
      <c r="I1" s="1340"/>
      <c r="J1" s="1340"/>
      <c r="K1" s="1340"/>
    </row>
    <row r="2" spans="1:15" s="7" customFormat="1" ht="36" customHeight="1">
      <c r="A2" s="1341" t="s">
        <v>238</v>
      </c>
      <c r="B2" s="1275" t="s">
        <v>621</v>
      </c>
      <c r="C2" s="1276"/>
      <c r="D2" s="1343" t="s">
        <v>240</v>
      </c>
      <c r="E2" s="1277" t="s">
        <v>241</v>
      </c>
      <c r="F2" s="1277" t="s">
        <v>675</v>
      </c>
      <c r="G2" s="1277" t="s">
        <v>43</v>
      </c>
      <c r="H2" s="1277" t="s">
        <v>27</v>
      </c>
      <c r="I2" s="1122" t="s">
        <v>604</v>
      </c>
      <c r="J2" s="1347" t="s">
        <v>21</v>
      </c>
      <c r="K2" s="1365" t="s">
        <v>22</v>
      </c>
      <c r="L2" s="1267" t="s">
        <v>209</v>
      </c>
      <c r="M2" s="1126" t="s">
        <v>1153</v>
      </c>
      <c r="N2" s="289"/>
      <c r="O2" s="289"/>
    </row>
    <row r="3" spans="1:15" s="7" customFormat="1" ht="18" customHeight="1" thickBot="1">
      <c r="A3" s="1342"/>
      <c r="B3" s="427" t="s">
        <v>242</v>
      </c>
      <c r="C3" s="427" t="s">
        <v>243</v>
      </c>
      <c r="D3" s="1344"/>
      <c r="E3" s="1345"/>
      <c r="F3" s="1345"/>
      <c r="G3" s="1345"/>
      <c r="H3" s="1278"/>
      <c r="I3" s="1346"/>
      <c r="J3" s="1348"/>
      <c r="K3" s="1366"/>
      <c r="L3" s="1129"/>
      <c r="M3" s="1251"/>
      <c r="N3" s="289"/>
      <c r="O3" s="289"/>
    </row>
    <row r="4" spans="1:15" s="7" customFormat="1" ht="26.25" customHeight="1" thickBot="1">
      <c r="A4" s="1258" t="s">
        <v>33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311"/>
      <c r="O4" s="311"/>
    </row>
    <row r="5" spans="1:15" s="7" customFormat="1" ht="30.75" customHeight="1" thickBot="1">
      <c r="A5" s="1326" t="s">
        <v>1255</v>
      </c>
      <c r="B5" s="1327"/>
      <c r="C5" s="1327"/>
      <c r="D5" s="1327"/>
      <c r="E5" s="1327"/>
      <c r="F5" s="1327"/>
      <c r="G5" s="1327"/>
      <c r="H5" s="1327"/>
      <c r="I5" s="1327"/>
      <c r="J5" s="1327"/>
      <c r="K5" s="1028" t="s">
        <v>36</v>
      </c>
      <c r="L5" s="939"/>
      <c r="M5" s="939"/>
      <c r="N5" s="317"/>
      <c r="O5" s="317"/>
    </row>
    <row r="6" spans="1:15" ht="17.25" customHeight="1">
      <c r="A6" s="316" t="s">
        <v>760</v>
      </c>
      <c r="B6" s="464">
        <v>3.66</v>
      </c>
      <c r="C6" s="464">
        <v>3.81</v>
      </c>
      <c r="D6" s="464">
        <v>4.1000000000000002E-2</v>
      </c>
      <c r="E6" s="675">
        <v>650</v>
      </c>
      <c r="F6" s="657">
        <v>31</v>
      </c>
      <c r="G6" s="662" t="s">
        <v>911</v>
      </c>
      <c r="H6" s="464">
        <v>14.5</v>
      </c>
      <c r="I6" s="1350" t="s">
        <v>602</v>
      </c>
      <c r="J6" s="845">
        <v>230</v>
      </c>
      <c r="K6" s="1328">
        <f>J6+J7+J8</f>
        <v>1032</v>
      </c>
      <c r="L6" s="1331"/>
      <c r="M6" s="1331">
        <v>52300</v>
      </c>
      <c r="N6" s="144"/>
      <c r="O6" s="144"/>
    </row>
    <row r="7" spans="1:15" s="8" customFormat="1" ht="17.25" customHeight="1">
      <c r="A7" s="504" t="s">
        <v>1276</v>
      </c>
      <c r="B7" s="207"/>
      <c r="C7" s="207"/>
      <c r="D7" s="207"/>
      <c r="E7" s="207"/>
      <c r="F7" s="207"/>
      <c r="G7" s="133" t="s">
        <v>912</v>
      </c>
      <c r="H7" s="106">
        <v>2.5</v>
      </c>
      <c r="I7" s="1351"/>
      <c r="J7" s="843">
        <v>126</v>
      </c>
      <c r="K7" s="1329"/>
      <c r="L7" s="1332"/>
      <c r="M7" s="1332"/>
      <c r="N7" s="1014"/>
      <c r="O7" s="1014"/>
    </row>
    <row r="8" spans="1:15" ht="17.25" customHeight="1" thickBot="1">
      <c r="A8" s="879" t="s">
        <v>1277</v>
      </c>
      <c r="B8" s="466">
        <v>3.52</v>
      </c>
      <c r="C8" s="466">
        <v>3.81</v>
      </c>
      <c r="D8" s="466">
        <v>1.25</v>
      </c>
      <c r="E8" s="677"/>
      <c r="F8" s="659">
        <v>56</v>
      </c>
      <c r="G8" s="656" t="s">
        <v>245</v>
      </c>
      <c r="H8" s="466">
        <v>29.8</v>
      </c>
      <c r="I8" s="1351"/>
      <c r="J8" s="844">
        <v>676</v>
      </c>
      <c r="K8" s="1330"/>
      <c r="L8" s="1333"/>
      <c r="M8" s="1333"/>
      <c r="N8" s="1014"/>
      <c r="O8" s="1014"/>
    </row>
    <row r="9" spans="1:15" ht="17.25" customHeight="1">
      <c r="A9" s="504" t="s">
        <v>761</v>
      </c>
      <c r="B9" s="105">
        <v>5.36</v>
      </c>
      <c r="C9" s="105">
        <v>5.57</v>
      </c>
      <c r="D9" s="105">
        <v>7.0999999999999994E-2</v>
      </c>
      <c r="E9" s="74">
        <v>810</v>
      </c>
      <c r="F9" s="70">
        <v>35</v>
      </c>
      <c r="G9" s="1001" t="s">
        <v>911</v>
      </c>
      <c r="H9" s="105">
        <v>16.5</v>
      </c>
      <c r="I9" s="1351"/>
      <c r="J9" s="845">
        <v>380</v>
      </c>
      <c r="K9" s="1363">
        <f>J9+J10+J11</f>
        <v>1292</v>
      </c>
      <c r="L9" s="1349"/>
      <c r="M9" s="1349">
        <v>59400</v>
      </c>
      <c r="N9" s="144"/>
      <c r="O9" s="144"/>
    </row>
    <row r="10" spans="1:15" s="8" customFormat="1" ht="17.25" customHeight="1">
      <c r="A10" s="504" t="s">
        <v>1276</v>
      </c>
      <c r="B10" s="207"/>
      <c r="C10" s="207"/>
      <c r="D10" s="207"/>
      <c r="E10" s="207"/>
      <c r="F10" s="207"/>
      <c r="G10" s="133" t="s">
        <v>912</v>
      </c>
      <c r="H10" s="106">
        <v>2.5</v>
      </c>
      <c r="I10" s="1351"/>
      <c r="J10" s="846">
        <v>126</v>
      </c>
      <c r="K10" s="1329"/>
      <c r="L10" s="1332"/>
      <c r="M10" s="1332"/>
      <c r="N10" s="1014"/>
      <c r="O10" s="1014"/>
    </row>
    <row r="11" spans="1:15" ht="17.25" customHeight="1" thickBot="1">
      <c r="A11" s="879" t="s">
        <v>1278</v>
      </c>
      <c r="B11" s="466">
        <v>5.28</v>
      </c>
      <c r="C11" s="466">
        <v>5.57</v>
      </c>
      <c r="D11" s="466">
        <v>1.94</v>
      </c>
      <c r="E11" s="677"/>
      <c r="F11" s="659">
        <v>58</v>
      </c>
      <c r="G11" s="656" t="s">
        <v>244</v>
      </c>
      <c r="H11" s="466">
        <v>37</v>
      </c>
      <c r="I11" s="1352"/>
      <c r="J11" s="1045">
        <v>786</v>
      </c>
      <c r="K11" s="1330"/>
      <c r="L11" s="1333"/>
      <c r="M11" s="1333"/>
      <c r="N11" s="1014"/>
      <c r="O11" s="1014"/>
    </row>
    <row r="12" spans="1:15" ht="31.5" customHeight="1" thickBot="1">
      <c r="A12" s="1369" t="s">
        <v>1274</v>
      </c>
      <c r="B12" s="1370"/>
      <c r="C12" s="1370"/>
      <c r="D12" s="1370"/>
      <c r="E12" s="1370"/>
      <c r="F12" s="1370"/>
      <c r="G12" s="1370"/>
      <c r="H12" s="1370"/>
      <c r="I12" s="1370"/>
      <c r="J12" s="1370"/>
      <c r="K12" s="1023" t="s">
        <v>35</v>
      </c>
      <c r="L12" s="941"/>
      <c r="M12" s="941"/>
      <c r="N12" s="318"/>
      <c r="O12" s="318"/>
    </row>
    <row r="13" spans="1:15" ht="20.100000000000001" customHeight="1">
      <c r="A13" s="215" t="s">
        <v>762</v>
      </c>
      <c r="B13" s="464">
        <v>7.03</v>
      </c>
      <c r="C13" s="464">
        <v>7.62</v>
      </c>
      <c r="D13" s="464">
        <v>9.4E-2</v>
      </c>
      <c r="E13" s="657">
        <v>1200</v>
      </c>
      <c r="F13" s="657">
        <v>41</v>
      </c>
      <c r="G13" s="662" t="s">
        <v>1136</v>
      </c>
      <c r="H13" s="464">
        <v>22.1</v>
      </c>
      <c r="I13" s="1355" t="s">
        <v>600</v>
      </c>
      <c r="J13" s="845">
        <v>398</v>
      </c>
      <c r="K13" s="1328">
        <f>J13+J14+J15</f>
        <v>1508</v>
      </c>
      <c r="L13" s="1331"/>
      <c r="M13" s="1331">
        <v>73800</v>
      </c>
      <c r="N13" s="144"/>
      <c r="O13" s="144"/>
    </row>
    <row r="14" spans="1:15" s="8" customFormat="1" ht="20.100000000000001" customHeight="1">
      <c r="A14" s="217" t="s">
        <v>1279</v>
      </c>
      <c r="B14" s="207"/>
      <c r="C14" s="207"/>
      <c r="D14" s="207"/>
      <c r="E14" s="207"/>
      <c r="F14" s="207"/>
      <c r="G14" s="133" t="s">
        <v>1268</v>
      </c>
      <c r="H14" s="106">
        <v>5</v>
      </c>
      <c r="I14" s="1356"/>
      <c r="J14" s="843">
        <v>140</v>
      </c>
      <c r="K14" s="1329"/>
      <c r="L14" s="1332"/>
      <c r="M14" s="1332"/>
      <c r="N14" s="1014"/>
      <c r="O14" s="1014"/>
    </row>
    <row r="15" spans="1:15" ht="20.100000000000001" customHeight="1" thickBot="1">
      <c r="A15" s="946" t="s">
        <v>1280</v>
      </c>
      <c r="B15" s="466">
        <v>7.03</v>
      </c>
      <c r="C15" s="466">
        <v>7.74</v>
      </c>
      <c r="D15" s="466">
        <v>2.6</v>
      </c>
      <c r="E15" s="659"/>
      <c r="F15" s="659">
        <v>59</v>
      </c>
      <c r="G15" s="656" t="s">
        <v>766</v>
      </c>
      <c r="H15" s="466">
        <v>49.2</v>
      </c>
      <c r="I15" s="1356"/>
      <c r="J15" s="844">
        <v>970</v>
      </c>
      <c r="K15" s="1330"/>
      <c r="L15" s="1333"/>
      <c r="M15" s="1333"/>
      <c r="N15" s="1014"/>
      <c r="O15" s="1014"/>
    </row>
    <row r="16" spans="1:15" ht="20.100000000000001" customHeight="1" thickBot="1">
      <c r="A16" s="946" t="s">
        <v>1158</v>
      </c>
      <c r="B16" s="466">
        <v>7.03</v>
      </c>
      <c r="C16" s="466">
        <v>7.74</v>
      </c>
      <c r="D16" s="466">
        <v>2.6</v>
      </c>
      <c r="E16" s="659"/>
      <c r="F16" s="659">
        <v>59</v>
      </c>
      <c r="G16" s="656" t="s">
        <v>766</v>
      </c>
      <c r="H16" s="466">
        <v>49.2</v>
      </c>
      <c r="I16" s="1356"/>
      <c r="J16" s="844">
        <v>937</v>
      </c>
      <c r="K16" s="1046"/>
      <c r="L16" s="1009"/>
      <c r="M16" s="1064">
        <v>52300</v>
      </c>
      <c r="N16" s="1014"/>
      <c r="O16" s="1014"/>
    </row>
    <row r="17" spans="1:15" ht="19.5" customHeight="1">
      <c r="A17" s="215" t="s">
        <v>763</v>
      </c>
      <c r="B17" s="464">
        <v>10.6</v>
      </c>
      <c r="C17" s="464">
        <v>10.7</v>
      </c>
      <c r="D17" s="464">
        <v>0.17399999999999999</v>
      </c>
      <c r="E17" s="657">
        <v>1800</v>
      </c>
      <c r="F17" s="657">
        <v>43</v>
      </c>
      <c r="G17" s="662" t="s">
        <v>1137</v>
      </c>
      <c r="H17" s="464">
        <v>25</v>
      </c>
      <c r="I17" s="1356"/>
      <c r="J17" s="845">
        <v>520</v>
      </c>
      <c r="K17" s="1328">
        <f>J17+J18+J19</f>
        <v>2130</v>
      </c>
      <c r="L17" s="1331"/>
      <c r="M17" s="1331">
        <v>107900</v>
      </c>
      <c r="N17" s="144"/>
      <c r="O17" s="144"/>
    </row>
    <row r="18" spans="1:15" s="8" customFormat="1" ht="19.5" customHeight="1">
      <c r="A18" s="217" t="s">
        <v>1279</v>
      </c>
      <c r="B18" s="207"/>
      <c r="C18" s="207"/>
      <c r="D18" s="207"/>
      <c r="E18" s="207"/>
      <c r="F18" s="207"/>
      <c r="G18" s="133" t="s">
        <v>1138</v>
      </c>
      <c r="H18" s="106">
        <v>5</v>
      </c>
      <c r="I18" s="1356"/>
      <c r="J18" s="843">
        <v>140</v>
      </c>
      <c r="K18" s="1329"/>
      <c r="L18" s="1332"/>
      <c r="M18" s="1332"/>
      <c r="N18" s="1014"/>
      <c r="O18" s="1014"/>
    </row>
    <row r="19" spans="1:15" ht="19.5" customHeight="1" thickBot="1">
      <c r="A19" s="946" t="s">
        <v>0</v>
      </c>
      <c r="B19" s="466">
        <v>10.6</v>
      </c>
      <c r="C19" s="466">
        <v>10.7</v>
      </c>
      <c r="D19" s="466">
        <v>3.98</v>
      </c>
      <c r="E19" s="659"/>
      <c r="F19" s="659">
        <v>61</v>
      </c>
      <c r="G19" s="656" t="s">
        <v>1135</v>
      </c>
      <c r="H19" s="466">
        <v>85</v>
      </c>
      <c r="I19" s="1356"/>
      <c r="J19" s="844">
        <v>1470</v>
      </c>
      <c r="K19" s="1330"/>
      <c r="L19" s="1333"/>
      <c r="M19" s="1333"/>
      <c r="N19" s="144"/>
      <c r="O19" s="144"/>
    </row>
    <row r="20" spans="1:15" ht="20.100000000000001" customHeight="1">
      <c r="A20" s="215" t="s">
        <v>764</v>
      </c>
      <c r="B20" s="464">
        <v>14.1</v>
      </c>
      <c r="C20" s="464">
        <v>15.2</v>
      </c>
      <c r="D20" s="464">
        <v>0.20899999999999999</v>
      </c>
      <c r="E20" s="657">
        <v>1900</v>
      </c>
      <c r="F20" s="657">
        <v>44</v>
      </c>
      <c r="G20" s="662" t="s">
        <v>1137</v>
      </c>
      <c r="H20" s="464">
        <v>27</v>
      </c>
      <c r="I20" s="1356"/>
      <c r="J20" s="845">
        <v>775</v>
      </c>
      <c r="K20" s="1328">
        <f>J20+J21+J22</f>
        <v>2502</v>
      </c>
      <c r="L20" s="1331"/>
      <c r="M20" s="1331">
        <v>119900</v>
      </c>
      <c r="N20" s="144"/>
      <c r="O20" s="144"/>
    </row>
    <row r="21" spans="1:15" s="8" customFormat="1" ht="20.100000000000001" customHeight="1">
      <c r="A21" s="217" t="s">
        <v>1279</v>
      </c>
      <c r="B21" s="207"/>
      <c r="C21" s="207"/>
      <c r="D21" s="207"/>
      <c r="E21" s="207"/>
      <c r="F21" s="207"/>
      <c r="G21" s="133" t="s">
        <v>1138</v>
      </c>
      <c r="H21" s="106">
        <v>5</v>
      </c>
      <c r="I21" s="1356"/>
      <c r="J21" s="843">
        <v>140</v>
      </c>
      <c r="K21" s="1329"/>
      <c r="L21" s="1332"/>
      <c r="M21" s="1332"/>
      <c r="N21" s="1014"/>
      <c r="O21" s="1014"/>
    </row>
    <row r="22" spans="1:15" ht="19.5" customHeight="1" thickBot="1">
      <c r="A22" s="946" t="s">
        <v>1</v>
      </c>
      <c r="B22" s="466">
        <v>14.1</v>
      </c>
      <c r="C22" s="466">
        <v>15.2</v>
      </c>
      <c r="D22" s="466">
        <v>5.19</v>
      </c>
      <c r="E22" s="659"/>
      <c r="F22" s="659">
        <v>63</v>
      </c>
      <c r="G22" s="656" t="s">
        <v>767</v>
      </c>
      <c r="H22" s="466">
        <v>93.2</v>
      </c>
      <c r="I22" s="1356"/>
      <c r="J22" s="844">
        <v>1587</v>
      </c>
      <c r="K22" s="1330"/>
      <c r="L22" s="1333"/>
      <c r="M22" s="1333"/>
      <c r="N22" s="144"/>
      <c r="O22" s="144"/>
    </row>
    <row r="23" spans="1:15" ht="20.100000000000001" customHeight="1">
      <c r="A23" s="215" t="s">
        <v>765</v>
      </c>
      <c r="B23" s="464">
        <v>16.2</v>
      </c>
      <c r="C23" s="464">
        <v>18.2</v>
      </c>
      <c r="D23" s="464">
        <v>0.20899999999999999</v>
      </c>
      <c r="E23" s="657">
        <v>2000</v>
      </c>
      <c r="F23" s="657">
        <v>44</v>
      </c>
      <c r="G23" s="662" t="s">
        <v>1139</v>
      </c>
      <c r="H23" s="464">
        <v>29</v>
      </c>
      <c r="I23" s="1356"/>
      <c r="J23" s="845">
        <v>818</v>
      </c>
      <c r="K23" s="1328">
        <f>J23+J24+J25</f>
        <v>2766</v>
      </c>
      <c r="L23" s="1331"/>
      <c r="M23" s="1331">
        <v>132600</v>
      </c>
      <c r="N23" s="144"/>
      <c r="O23" s="144"/>
    </row>
    <row r="24" spans="1:15" s="8" customFormat="1" ht="20.100000000000001" customHeight="1">
      <c r="A24" s="217" t="s">
        <v>1279</v>
      </c>
      <c r="B24" s="207"/>
      <c r="C24" s="207"/>
      <c r="D24" s="207"/>
      <c r="E24" s="207"/>
      <c r="F24" s="207"/>
      <c r="G24" s="133" t="s">
        <v>1138</v>
      </c>
      <c r="H24" s="106">
        <v>5</v>
      </c>
      <c r="I24" s="1356"/>
      <c r="J24" s="843">
        <v>140</v>
      </c>
      <c r="K24" s="1329"/>
      <c r="L24" s="1332"/>
      <c r="M24" s="1332"/>
      <c r="N24" s="1014"/>
      <c r="O24" s="1014"/>
    </row>
    <row r="25" spans="1:15" ht="19.5" customHeight="1" thickBot="1">
      <c r="A25" s="946" t="s">
        <v>2</v>
      </c>
      <c r="B25" s="466">
        <v>16.2</v>
      </c>
      <c r="C25" s="466">
        <v>18.2</v>
      </c>
      <c r="D25" s="466">
        <v>6.27</v>
      </c>
      <c r="E25" s="659"/>
      <c r="F25" s="659">
        <v>63</v>
      </c>
      <c r="G25" s="656" t="s">
        <v>767</v>
      </c>
      <c r="H25" s="466">
        <v>97</v>
      </c>
      <c r="I25" s="1356"/>
      <c r="J25" s="844">
        <v>1808</v>
      </c>
      <c r="K25" s="1330"/>
      <c r="L25" s="1333"/>
      <c r="M25" s="1333"/>
      <c r="N25" s="144"/>
      <c r="O25" s="144"/>
    </row>
    <row r="26" spans="1:15" ht="21" thickBot="1">
      <c r="A26" s="869" t="s">
        <v>1272</v>
      </c>
      <c r="B26" s="870"/>
      <c r="C26" s="870"/>
      <c r="D26" s="870"/>
      <c r="E26" s="870"/>
      <c r="F26" s="870"/>
      <c r="G26" s="870"/>
      <c r="H26" s="870"/>
      <c r="I26" s="870"/>
      <c r="J26" s="871"/>
      <c r="K26" s="1026"/>
      <c r="L26" s="872"/>
      <c r="M26" s="872"/>
    </row>
    <row r="27" spans="1:15" ht="27" customHeight="1" thickBot="1">
      <c r="A27" s="873" t="s">
        <v>1271</v>
      </c>
      <c r="B27" s="1353" t="s">
        <v>1273</v>
      </c>
      <c r="C27" s="1354"/>
      <c r="D27" s="1354"/>
      <c r="E27" s="1354"/>
      <c r="F27" s="1354"/>
      <c r="G27" s="1354"/>
      <c r="H27" s="1354"/>
      <c r="I27" s="1354"/>
      <c r="J27" s="1047">
        <v>65</v>
      </c>
      <c r="K27" s="874"/>
      <c r="L27" s="875"/>
      <c r="M27" s="1065">
        <v>3900</v>
      </c>
    </row>
    <row r="28" spans="1:15" ht="28.5" customHeight="1" thickBot="1">
      <c r="A28" s="1110" t="s">
        <v>1258</v>
      </c>
      <c r="B28" s="1111"/>
      <c r="C28" s="1111"/>
      <c r="D28" s="1111"/>
      <c r="E28" s="1111"/>
      <c r="F28" s="1111"/>
      <c r="G28" s="1111"/>
      <c r="H28" s="1111"/>
      <c r="I28" s="1111"/>
      <c r="J28" s="1111"/>
      <c r="K28" s="1019" t="s">
        <v>36</v>
      </c>
      <c r="L28" s="807"/>
      <c r="M28" s="807"/>
      <c r="N28" s="318"/>
      <c r="O28" s="318"/>
    </row>
    <row r="29" spans="1:15" ht="20.100000000000001" customHeight="1">
      <c r="A29" s="215" t="s">
        <v>493</v>
      </c>
      <c r="B29" s="464">
        <v>5.28</v>
      </c>
      <c r="C29" s="464">
        <v>5.57</v>
      </c>
      <c r="D29" s="653">
        <v>0.11</v>
      </c>
      <c r="E29" s="722">
        <v>815</v>
      </c>
      <c r="F29" s="722">
        <v>36</v>
      </c>
      <c r="G29" s="722" t="s">
        <v>1140</v>
      </c>
      <c r="H29" s="948">
        <v>24</v>
      </c>
      <c r="I29" s="1356"/>
      <c r="J29" s="1048">
        <v>344</v>
      </c>
      <c r="K29" s="1334">
        <f>J29+J30</f>
        <v>1130</v>
      </c>
      <c r="L29" s="1336"/>
      <c r="M29" s="1336">
        <v>53000</v>
      </c>
      <c r="N29" s="1012"/>
      <c r="O29" s="991"/>
    </row>
    <row r="30" spans="1:15" ht="20.100000000000001" customHeight="1" thickBot="1">
      <c r="A30" s="879" t="s">
        <v>1278</v>
      </c>
      <c r="B30" s="466">
        <v>5.28</v>
      </c>
      <c r="C30" s="466">
        <v>5.57</v>
      </c>
      <c r="D30" s="714">
        <v>2.13</v>
      </c>
      <c r="E30" s="947"/>
      <c r="F30" s="947">
        <v>43</v>
      </c>
      <c r="G30" s="947" t="s">
        <v>244</v>
      </c>
      <c r="H30" s="466">
        <v>37</v>
      </c>
      <c r="I30" s="1364"/>
      <c r="J30" s="1049">
        <v>786</v>
      </c>
      <c r="K30" s="1335"/>
      <c r="L30" s="1337"/>
      <c r="M30" s="1337"/>
      <c r="N30" s="1012"/>
      <c r="O30" s="991"/>
    </row>
    <row r="31" spans="1:15" ht="20.100000000000001" customHeight="1">
      <c r="A31" s="215" t="s">
        <v>494</v>
      </c>
      <c r="B31" s="464">
        <v>7.03</v>
      </c>
      <c r="C31" s="464">
        <v>7.62</v>
      </c>
      <c r="D31" s="653">
        <v>0.126</v>
      </c>
      <c r="E31" s="722">
        <v>1260</v>
      </c>
      <c r="F31" s="722">
        <v>38</v>
      </c>
      <c r="G31" s="722" t="s">
        <v>1141</v>
      </c>
      <c r="H31" s="948">
        <v>26.5</v>
      </c>
      <c r="I31" s="1367"/>
      <c r="J31" s="1048">
        <v>515</v>
      </c>
      <c r="K31" s="1334">
        <f>J31+J32</f>
        <v>1485</v>
      </c>
      <c r="L31" s="1336"/>
      <c r="M31" s="1336">
        <v>70400</v>
      </c>
      <c r="N31" s="1012"/>
      <c r="O31" s="991"/>
    </row>
    <row r="32" spans="1:15" ht="20.100000000000001" customHeight="1" thickBot="1">
      <c r="A32" s="946" t="s">
        <v>1280</v>
      </c>
      <c r="B32" s="466">
        <v>7.03</v>
      </c>
      <c r="C32" s="466">
        <v>7.74</v>
      </c>
      <c r="D32" s="714">
        <v>2.65</v>
      </c>
      <c r="E32" s="947"/>
      <c r="F32" s="947">
        <v>54</v>
      </c>
      <c r="G32" s="947" t="s">
        <v>766</v>
      </c>
      <c r="H32" s="466">
        <v>49.2</v>
      </c>
      <c r="I32" s="1367"/>
      <c r="J32" s="844">
        <v>970</v>
      </c>
      <c r="K32" s="1335"/>
      <c r="L32" s="1337"/>
      <c r="M32" s="1337"/>
      <c r="N32" s="1012"/>
      <c r="O32" s="991"/>
    </row>
    <row r="33" spans="1:15" ht="19.5" customHeight="1">
      <c r="A33" s="215" t="s">
        <v>495</v>
      </c>
      <c r="B33" s="464">
        <v>10.6</v>
      </c>
      <c r="C33" s="464">
        <v>10.7</v>
      </c>
      <c r="D33" s="653">
        <v>0.253</v>
      </c>
      <c r="E33" s="722">
        <v>1848</v>
      </c>
      <c r="F33" s="722">
        <v>37</v>
      </c>
      <c r="G33" s="722" t="s">
        <v>1142</v>
      </c>
      <c r="H33" s="948">
        <v>36</v>
      </c>
      <c r="I33" s="1367"/>
      <c r="J33" s="1048">
        <v>727</v>
      </c>
      <c r="K33" s="1334">
        <f>J33+J34</f>
        <v>2197</v>
      </c>
      <c r="L33" s="1336"/>
      <c r="M33" s="1336">
        <v>105300</v>
      </c>
      <c r="N33" s="1012"/>
      <c r="O33" s="305"/>
    </row>
    <row r="34" spans="1:15" ht="20.100000000000001" customHeight="1" thickBot="1">
      <c r="A34" s="946" t="s">
        <v>0</v>
      </c>
      <c r="B34" s="466">
        <v>10.6</v>
      </c>
      <c r="C34" s="466">
        <v>10.7</v>
      </c>
      <c r="D34" s="714">
        <v>3.82</v>
      </c>
      <c r="E34" s="947"/>
      <c r="F34" s="947">
        <v>61</v>
      </c>
      <c r="G34" s="656" t="s">
        <v>1135</v>
      </c>
      <c r="H34" s="466">
        <v>85</v>
      </c>
      <c r="I34" s="1367"/>
      <c r="J34" s="844">
        <v>1470</v>
      </c>
      <c r="K34" s="1335"/>
      <c r="L34" s="1337"/>
      <c r="M34" s="1337"/>
      <c r="N34" s="1012"/>
      <c r="O34" s="305"/>
    </row>
    <row r="35" spans="1:15" ht="20.100000000000001" customHeight="1">
      <c r="A35" s="215" t="s">
        <v>496</v>
      </c>
      <c r="B35" s="464">
        <v>14.1</v>
      </c>
      <c r="C35" s="464">
        <v>15.2</v>
      </c>
      <c r="D35" s="653">
        <v>0.28999999999999998</v>
      </c>
      <c r="E35" s="722">
        <v>2282</v>
      </c>
      <c r="F35" s="722">
        <v>40</v>
      </c>
      <c r="G35" s="722" t="s">
        <v>1143</v>
      </c>
      <c r="H35" s="948">
        <v>44.5</v>
      </c>
      <c r="I35" s="1367"/>
      <c r="J35" s="1048">
        <v>916</v>
      </c>
      <c r="K35" s="1334">
        <f>J35+J36</f>
        <v>2503</v>
      </c>
      <c r="L35" s="1336"/>
      <c r="M35" s="1336">
        <v>115000</v>
      </c>
      <c r="N35" s="1012"/>
      <c r="O35" s="305"/>
    </row>
    <row r="36" spans="1:15" ht="20.100000000000001" customHeight="1" thickBot="1">
      <c r="A36" s="946" t="s">
        <v>1</v>
      </c>
      <c r="B36" s="466">
        <v>14.1</v>
      </c>
      <c r="C36" s="466">
        <v>15.2</v>
      </c>
      <c r="D36" s="714">
        <v>5.19</v>
      </c>
      <c r="E36" s="947"/>
      <c r="F36" s="659">
        <v>63</v>
      </c>
      <c r="G36" s="656" t="s">
        <v>767</v>
      </c>
      <c r="H36" s="466">
        <v>93.2</v>
      </c>
      <c r="I36" s="1367"/>
      <c r="J36" s="844">
        <v>1587</v>
      </c>
      <c r="K36" s="1335"/>
      <c r="L36" s="1337"/>
      <c r="M36" s="1337"/>
      <c r="N36" s="1012"/>
      <c r="O36" s="305"/>
    </row>
    <row r="37" spans="1:15" ht="20.100000000000001" customHeight="1">
      <c r="A37" s="217" t="s">
        <v>497</v>
      </c>
      <c r="B37" s="105">
        <v>16.2</v>
      </c>
      <c r="C37" s="647">
        <v>18.2</v>
      </c>
      <c r="D37" s="706">
        <v>0.311</v>
      </c>
      <c r="E37" s="707">
        <v>2275</v>
      </c>
      <c r="F37" s="707">
        <v>38</v>
      </c>
      <c r="G37" s="707" t="s">
        <v>1143</v>
      </c>
      <c r="H37" s="708">
        <v>47</v>
      </c>
      <c r="I37" s="1367"/>
      <c r="J37" s="1050">
        <v>934</v>
      </c>
      <c r="K37" s="1358">
        <f>J37+J38</f>
        <v>2742</v>
      </c>
      <c r="L37" s="1357"/>
      <c r="M37" s="1357">
        <v>128600</v>
      </c>
      <c r="N37" s="1012"/>
      <c r="O37" s="305"/>
    </row>
    <row r="38" spans="1:15" ht="20.100000000000001" customHeight="1" thickBot="1">
      <c r="A38" s="217" t="s">
        <v>2</v>
      </c>
      <c r="B38" s="106">
        <v>16.2</v>
      </c>
      <c r="C38" s="649">
        <v>18.2</v>
      </c>
      <c r="D38" s="704">
        <v>6.23</v>
      </c>
      <c r="E38" s="705"/>
      <c r="F38" s="650">
        <v>63</v>
      </c>
      <c r="G38" s="648" t="s">
        <v>767</v>
      </c>
      <c r="H38" s="649">
        <v>97</v>
      </c>
      <c r="I38" s="1368"/>
      <c r="J38" s="844">
        <v>1808</v>
      </c>
      <c r="K38" s="1359"/>
      <c r="L38" s="1337"/>
      <c r="M38" s="1337"/>
      <c r="N38" s="1012"/>
      <c r="O38" s="305"/>
    </row>
    <row r="39" spans="1:15" ht="29.25" customHeight="1" thickBot="1">
      <c r="A39" s="1110" t="s">
        <v>1256</v>
      </c>
      <c r="B39" s="1111"/>
      <c r="C39" s="1111"/>
      <c r="D39" s="1111"/>
      <c r="E39" s="1111"/>
      <c r="F39" s="1111"/>
      <c r="G39" s="1111"/>
      <c r="H39" s="1111"/>
      <c r="I39" s="1111"/>
      <c r="J39" s="1111"/>
      <c r="K39" s="1019" t="s">
        <v>35</v>
      </c>
      <c r="L39" s="807"/>
      <c r="M39" s="807"/>
      <c r="N39" s="318"/>
      <c r="O39" s="318"/>
    </row>
    <row r="40" spans="1:15" ht="20.100000000000001" customHeight="1">
      <c r="A40" s="215" t="s">
        <v>564</v>
      </c>
      <c r="B40" s="464">
        <v>5.42</v>
      </c>
      <c r="C40" s="464">
        <v>5.57</v>
      </c>
      <c r="D40" s="464">
        <v>0.125</v>
      </c>
      <c r="E40" s="657">
        <v>1150</v>
      </c>
      <c r="F40" s="657">
        <v>43</v>
      </c>
      <c r="G40" s="662" t="s">
        <v>1144</v>
      </c>
      <c r="H40" s="725">
        <v>24</v>
      </c>
      <c r="I40" s="1356"/>
      <c r="J40" s="1051">
        <v>266</v>
      </c>
      <c r="K40" s="1334">
        <f>J40+J41</f>
        <v>1052</v>
      </c>
      <c r="L40" s="1336"/>
      <c r="M40" s="1336">
        <v>55200</v>
      </c>
      <c r="N40" s="1012"/>
      <c r="O40" s="991"/>
    </row>
    <row r="41" spans="1:15" ht="20.100000000000001" customHeight="1" thickBot="1">
      <c r="A41" s="879" t="s">
        <v>1278</v>
      </c>
      <c r="B41" s="466">
        <v>5.28</v>
      </c>
      <c r="C41" s="466">
        <v>5.57</v>
      </c>
      <c r="D41" s="466">
        <v>1.88</v>
      </c>
      <c r="E41" s="659"/>
      <c r="F41" s="659">
        <v>58</v>
      </c>
      <c r="G41" s="656" t="s">
        <v>244</v>
      </c>
      <c r="H41" s="466">
        <v>37</v>
      </c>
      <c r="I41" s="1364"/>
      <c r="J41" s="1049">
        <v>786</v>
      </c>
      <c r="K41" s="1335"/>
      <c r="L41" s="1337"/>
      <c r="M41" s="1337"/>
      <c r="N41" s="1012"/>
      <c r="O41" s="991"/>
    </row>
    <row r="42" spans="1:15" ht="19.5" customHeight="1">
      <c r="A42" s="215" t="s">
        <v>565</v>
      </c>
      <c r="B42" s="464">
        <v>7.03</v>
      </c>
      <c r="C42" s="464">
        <v>7.62</v>
      </c>
      <c r="D42" s="464">
        <v>0.125</v>
      </c>
      <c r="E42" s="657">
        <v>1250</v>
      </c>
      <c r="F42" s="657">
        <v>44</v>
      </c>
      <c r="G42" s="662" t="s">
        <v>1144</v>
      </c>
      <c r="H42" s="725">
        <v>24</v>
      </c>
      <c r="I42" s="1356"/>
      <c r="J42" s="1051">
        <v>432</v>
      </c>
      <c r="K42" s="1334">
        <f>J42+J43</f>
        <v>1402</v>
      </c>
      <c r="L42" s="1336"/>
      <c r="M42" s="1336">
        <v>73500</v>
      </c>
      <c r="N42" s="1012"/>
      <c r="O42" s="991"/>
    </row>
    <row r="43" spans="1:15" ht="19.5" customHeight="1" thickBot="1">
      <c r="A43" s="946" t="s">
        <v>1280</v>
      </c>
      <c r="B43" s="466">
        <v>7.03</v>
      </c>
      <c r="C43" s="466">
        <v>7.74</v>
      </c>
      <c r="D43" s="466">
        <v>2.48</v>
      </c>
      <c r="E43" s="659"/>
      <c r="F43" s="659">
        <v>59</v>
      </c>
      <c r="G43" s="656" t="s">
        <v>766</v>
      </c>
      <c r="H43" s="466">
        <v>49.2</v>
      </c>
      <c r="I43" s="1356"/>
      <c r="J43" s="844">
        <v>970</v>
      </c>
      <c r="K43" s="1335"/>
      <c r="L43" s="1337"/>
      <c r="M43" s="1337"/>
      <c r="N43" s="1012"/>
      <c r="O43" s="991"/>
    </row>
    <row r="44" spans="1:15" ht="19.5" customHeight="1">
      <c r="A44" s="215" t="s">
        <v>566</v>
      </c>
      <c r="B44" s="464">
        <v>10.6</v>
      </c>
      <c r="C44" s="464">
        <v>10.7</v>
      </c>
      <c r="D44" s="464">
        <v>0.14799999999999999</v>
      </c>
      <c r="E44" s="657">
        <v>1750</v>
      </c>
      <c r="F44" s="657">
        <v>44</v>
      </c>
      <c r="G44" s="662" t="s">
        <v>1145</v>
      </c>
      <c r="H44" s="725">
        <v>29</v>
      </c>
      <c r="I44" s="1356"/>
      <c r="J44" s="1051">
        <v>581</v>
      </c>
      <c r="K44" s="1334">
        <f t="shared" ref="K44:K48" si="0">J44+J45</f>
        <v>2051</v>
      </c>
      <c r="L44" s="1336"/>
      <c r="M44" s="1336">
        <v>107500</v>
      </c>
      <c r="N44" s="1012"/>
      <c r="O44" s="144"/>
    </row>
    <row r="45" spans="1:15" ht="19.5" customHeight="1" thickBot="1">
      <c r="A45" s="946" t="s">
        <v>0</v>
      </c>
      <c r="B45" s="466">
        <v>10.6</v>
      </c>
      <c r="C45" s="466">
        <v>10.7</v>
      </c>
      <c r="D45" s="714">
        <v>3.82</v>
      </c>
      <c r="E45" s="947"/>
      <c r="F45" s="947">
        <v>61</v>
      </c>
      <c r="G45" s="656" t="s">
        <v>1135</v>
      </c>
      <c r="H45" s="466">
        <v>85</v>
      </c>
      <c r="I45" s="1356"/>
      <c r="J45" s="844">
        <v>1470</v>
      </c>
      <c r="K45" s="1335"/>
      <c r="L45" s="1337"/>
      <c r="M45" s="1337"/>
      <c r="N45" s="1012"/>
      <c r="O45" s="144"/>
    </row>
    <row r="46" spans="1:15" ht="19.5" customHeight="1">
      <c r="A46" s="215" t="s">
        <v>567</v>
      </c>
      <c r="B46" s="464">
        <v>14.1</v>
      </c>
      <c r="C46" s="464">
        <v>15.2</v>
      </c>
      <c r="D46" s="464">
        <v>0.14799999999999999</v>
      </c>
      <c r="E46" s="657">
        <v>1750</v>
      </c>
      <c r="F46" s="657">
        <v>44</v>
      </c>
      <c r="G46" s="662" t="s">
        <v>1145</v>
      </c>
      <c r="H46" s="725">
        <v>31</v>
      </c>
      <c r="I46" s="1356"/>
      <c r="J46" s="1051">
        <v>705</v>
      </c>
      <c r="K46" s="1334">
        <f t="shared" si="0"/>
        <v>2292</v>
      </c>
      <c r="L46" s="1336"/>
      <c r="M46" s="1336">
        <v>120200</v>
      </c>
      <c r="N46" s="1012"/>
      <c r="O46" s="144"/>
    </row>
    <row r="47" spans="1:15" ht="19.5" customHeight="1" thickBot="1">
      <c r="A47" s="949" t="s">
        <v>1</v>
      </c>
      <c r="B47" s="466">
        <v>14.1</v>
      </c>
      <c r="C47" s="466">
        <v>15.2</v>
      </c>
      <c r="D47" s="714">
        <v>5.19</v>
      </c>
      <c r="E47" s="947"/>
      <c r="F47" s="659">
        <v>63</v>
      </c>
      <c r="G47" s="656" t="s">
        <v>767</v>
      </c>
      <c r="H47" s="466">
        <v>93.2</v>
      </c>
      <c r="I47" s="1356"/>
      <c r="J47" s="844">
        <v>1587</v>
      </c>
      <c r="K47" s="1335"/>
      <c r="L47" s="1337"/>
      <c r="M47" s="1337"/>
      <c r="N47" s="1012"/>
      <c r="O47" s="144"/>
    </row>
    <row r="48" spans="1:15" ht="19.5" customHeight="1">
      <c r="A48" s="217" t="s">
        <v>568</v>
      </c>
      <c r="B48" s="105">
        <v>16.2</v>
      </c>
      <c r="C48" s="105">
        <v>18.2</v>
      </c>
      <c r="D48" s="105">
        <v>0.224</v>
      </c>
      <c r="E48" s="70">
        <v>2300</v>
      </c>
      <c r="F48" s="70">
        <v>46</v>
      </c>
      <c r="G48" s="139" t="s">
        <v>1146</v>
      </c>
      <c r="H48" s="709">
        <v>39</v>
      </c>
      <c r="I48" s="1356"/>
      <c r="J48" s="1052">
        <v>751</v>
      </c>
      <c r="K48" s="1358">
        <f t="shared" si="0"/>
        <v>2559</v>
      </c>
      <c r="L48" s="1357"/>
      <c r="M48" s="1357">
        <v>134200</v>
      </c>
      <c r="N48" s="1012"/>
      <c r="O48" s="144"/>
    </row>
    <row r="49" spans="1:15" ht="19.5" customHeight="1" thickBot="1">
      <c r="A49" s="218" t="s">
        <v>2</v>
      </c>
      <c r="B49" s="106">
        <v>16.2</v>
      </c>
      <c r="C49" s="649">
        <v>18.2</v>
      </c>
      <c r="D49" s="704">
        <v>6.23</v>
      </c>
      <c r="E49" s="705"/>
      <c r="F49" s="650">
        <v>63</v>
      </c>
      <c r="G49" s="648" t="s">
        <v>767</v>
      </c>
      <c r="H49" s="649">
        <v>97</v>
      </c>
      <c r="I49" s="1364"/>
      <c r="J49" s="844">
        <v>1808</v>
      </c>
      <c r="K49" s="1359"/>
      <c r="L49" s="1337"/>
      <c r="M49" s="1337"/>
      <c r="N49" s="1012"/>
      <c r="O49" s="144"/>
    </row>
    <row r="50" spans="1:15" ht="19.5" customHeight="1" thickBot="1">
      <c r="A50" s="478" t="s">
        <v>1257</v>
      </c>
      <c r="B50" s="409"/>
      <c r="C50" s="409"/>
      <c r="D50" s="409"/>
      <c r="E50" s="409"/>
      <c r="F50" s="409"/>
      <c r="G50" s="409"/>
      <c r="H50" s="409"/>
      <c r="I50" s="409"/>
      <c r="J50" s="486"/>
      <c r="K50" s="1019" t="s">
        <v>36</v>
      </c>
      <c r="L50" s="807"/>
      <c r="M50" s="807"/>
      <c r="N50" s="318"/>
      <c r="O50" s="318"/>
    </row>
    <row r="51" spans="1:15" ht="20.100000000000001" customHeight="1">
      <c r="A51" s="215" t="s">
        <v>1159</v>
      </c>
      <c r="B51" s="464">
        <v>3.52</v>
      </c>
      <c r="C51" s="464">
        <v>3.6</v>
      </c>
      <c r="D51" s="464">
        <v>0.04</v>
      </c>
      <c r="E51" s="657">
        <v>550</v>
      </c>
      <c r="F51" s="657">
        <v>35</v>
      </c>
      <c r="G51" s="662" t="s">
        <v>1147</v>
      </c>
      <c r="H51" s="725">
        <v>15</v>
      </c>
      <c r="I51" s="1360" t="s">
        <v>602</v>
      </c>
      <c r="J51" s="1051">
        <v>368</v>
      </c>
      <c r="K51" s="1334">
        <f>J51+J52</f>
        <v>1153</v>
      </c>
      <c r="L51" s="1336"/>
      <c r="M51" s="1336">
        <v>54200</v>
      </c>
      <c r="N51" s="305"/>
      <c r="O51" s="1011"/>
    </row>
    <row r="52" spans="1:15" ht="20.100000000000001" customHeight="1" thickBot="1">
      <c r="A52" s="946" t="s">
        <v>1160</v>
      </c>
      <c r="B52" s="466">
        <v>3.52</v>
      </c>
      <c r="C52" s="466">
        <v>3.6</v>
      </c>
      <c r="D52" s="466">
        <v>1.08</v>
      </c>
      <c r="E52" s="659"/>
      <c r="F52" s="659">
        <v>57</v>
      </c>
      <c r="G52" s="656" t="s">
        <v>245</v>
      </c>
      <c r="H52" s="950">
        <v>34.5</v>
      </c>
      <c r="I52" s="1361"/>
      <c r="J52" s="1053">
        <v>785</v>
      </c>
      <c r="K52" s="1335"/>
      <c r="L52" s="1337"/>
      <c r="M52" s="1337"/>
      <c r="N52" s="305"/>
      <c r="O52" s="1011"/>
    </row>
    <row r="53" spans="1:15" ht="20.100000000000001" customHeight="1">
      <c r="A53" s="217" t="s">
        <v>1184</v>
      </c>
      <c r="B53" s="105">
        <v>4.7</v>
      </c>
      <c r="C53" s="105">
        <v>4.2</v>
      </c>
      <c r="D53" s="105">
        <v>0.04</v>
      </c>
      <c r="E53" s="70">
        <v>590</v>
      </c>
      <c r="F53" s="70">
        <v>35</v>
      </c>
      <c r="G53" s="1001" t="s">
        <v>1185</v>
      </c>
      <c r="H53" s="709">
        <v>15</v>
      </c>
      <c r="I53" s="1361"/>
      <c r="J53" s="1052">
        <v>405</v>
      </c>
      <c r="K53" s="1358">
        <f>J53+J54</f>
        <v>1485</v>
      </c>
      <c r="L53" s="1357"/>
      <c r="M53" s="1357">
        <v>69700</v>
      </c>
      <c r="N53" s="305"/>
      <c r="O53" s="1011"/>
    </row>
    <row r="54" spans="1:15" ht="20.100000000000001" customHeight="1" thickBot="1">
      <c r="A54" s="217" t="s">
        <v>1186</v>
      </c>
      <c r="B54" s="106">
        <v>4.7</v>
      </c>
      <c r="C54" s="106">
        <v>4.2</v>
      </c>
      <c r="D54" s="649">
        <v>1.46</v>
      </c>
      <c r="E54" s="650"/>
      <c r="F54" s="650">
        <v>56.5</v>
      </c>
      <c r="G54" s="648" t="s">
        <v>768</v>
      </c>
      <c r="H54" s="711">
        <v>46</v>
      </c>
      <c r="I54" s="1362"/>
      <c r="J54" s="1054">
        <v>1080</v>
      </c>
      <c r="K54" s="1359"/>
      <c r="L54" s="1337"/>
      <c r="M54" s="1337"/>
      <c r="N54" s="305"/>
      <c r="O54" s="1011"/>
    </row>
    <row r="55" spans="1:15" ht="20.100000000000001" customHeight="1" thickBot="1">
      <c r="A55" s="478" t="s">
        <v>800</v>
      </c>
      <c r="B55" s="409"/>
      <c r="C55" s="409"/>
      <c r="D55" s="409"/>
      <c r="E55" s="409"/>
      <c r="F55" s="409"/>
      <c r="G55" s="409"/>
      <c r="H55" s="409"/>
      <c r="I55" s="409"/>
      <c r="J55" s="486"/>
      <c r="K55" s="1019" t="s">
        <v>36</v>
      </c>
      <c r="L55" s="807"/>
      <c r="M55" s="807"/>
      <c r="N55" s="318"/>
      <c r="O55" s="1011"/>
    </row>
    <row r="56" spans="1:15" ht="20.100000000000001" customHeight="1">
      <c r="A56" s="354" t="s">
        <v>769</v>
      </c>
      <c r="B56" s="712">
        <v>7.18</v>
      </c>
      <c r="C56" s="712" t="s">
        <v>775</v>
      </c>
      <c r="D56" s="712" t="s">
        <v>776</v>
      </c>
      <c r="E56" s="675">
        <v>1100</v>
      </c>
      <c r="F56" s="675">
        <v>43</v>
      </c>
      <c r="G56" s="675" t="s">
        <v>1148</v>
      </c>
      <c r="H56" s="464">
        <v>38.6</v>
      </c>
      <c r="I56" s="1371" t="s">
        <v>603</v>
      </c>
      <c r="J56" s="1051">
        <v>498</v>
      </c>
      <c r="K56" s="1334">
        <f>J56+J57</f>
        <v>1658</v>
      </c>
      <c r="L56" s="1336"/>
      <c r="M56" s="1336">
        <v>77800</v>
      </c>
      <c r="N56" s="144"/>
      <c r="O56" s="1011"/>
    </row>
    <row r="57" spans="1:15" ht="20.100000000000001" customHeight="1" thickBot="1">
      <c r="A57" s="254" t="s">
        <v>770</v>
      </c>
      <c r="B57" s="951">
        <v>7.18</v>
      </c>
      <c r="C57" s="951">
        <v>8.06</v>
      </c>
      <c r="D57" s="951">
        <v>2.7</v>
      </c>
      <c r="E57" s="677"/>
      <c r="F57" s="677">
        <v>60</v>
      </c>
      <c r="G57" s="677" t="s">
        <v>768</v>
      </c>
      <c r="H57" s="466">
        <v>50</v>
      </c>
      <c r="I57" s="1372"/>
      <c r="J57" s="1053">
        <v>1160</v>
      </c>
      <c r="K57" s="1335"/>
      <c r="L57" s="1337"/>
      <c r="M57" s="1337"/>
      <c r="N57" s="144"/>
      <c r="O57" s="1011"/>
    </row>
    <row r="58" spans="1:15" ht="20.100000000000001" customHeight="1">
      <c r="A58" s="354" t="s">
        <v>771</v>
      </c>
      <c r="B58" s="712">
        <v>14</v>
      </c>
      <c r="C58" s="712" t="s">
        <v>777</v>
      </c>
      <c r="D58" s="712" t="s">
        <v>778</v>
      </c>
      <c r="E58" s="675">
        <v>1700</v>
      </c>
      <c r="F58" s="675">
        <v>49</v>
      </c>
      <c r="G58" s="675" t="s">
        <v>1149</v>
      </c>
      <c r="H58" s="464">
        <v>55.8</v>
      </c>
      <c r="I58" s="1372"/>
      <c r="J58" s="1051">
        <v>777</v>
      </c>
      <c r="K58" s="1334">
        <f>J58+J59</f>
        <v>2587</v>
      </c>
      <c r="L58" s="1336"/>
      <c r="M58" s="1336">
        <v>121400</v>
      </c>
      <c r="N58" s="144"/>
      <c r="O58" s="1011"/>
    </row>
    <row r="59" spans="1:15" ht="20.100000000000001" customHeight="1" thickBot="1">
      <c r="A59" s="254" t="s">
        <v>772</v>
      </c>
      <c r="B59" s="951">
        <v>14</v>
      </c>
      <c r="C59" s="951">
        <v>15.2</v>
      </c>
      <c r="D59" s="951">
        <v>5.15</v>
      </c>
      <c r="E59" s="677"/>
      <c r="F59" s="677">
        <v>64</v>
      </c>
      <c r="G59" s="677" t="s">
        <v>767</v>
      </c>
      <c r="H59" s="466">
        <v>97</v>
      </c>
      <c r="I59" s="1372"/>
      <c r="J59" s="1053">
        <v>1810</v>
      </c>
      <c r="K59" s="1335"/>
      <c r="L59" s="1337"/>
      <c r="M59" s="1337"/>
      <c r="N59" s="144"/>
      <c r="O59" s="1011"/>
    </row>
    <row r="60" spans="1:15" ht="20.100000000000001" customHeight="1">
      <c r="A60" s="281" t="s">
        <v>773</v>
      </c>
      <c r="B60" s="105">
        <v>17</v>
      </c>
      <c r="C60" s="952" t="s">
        <v>779</v>
      </c>
      <c r="D60" s="105" t="s">
        <v>780</v>
      </c>
      <c r="E60" s="70">
        <v>2250</v>
      </c>
      <c r="F60" s="70">
        <v>51</v>
      </c>
      <c r="G60" s="139" t="s">
        <v>1150</v>
      </c>
      <c r="H60" s="709">
        <v>67</v>
      </c>
      <c r="I60" s="1372"/>
      <c r="J60" s="1052">
        <v>925</v>
      </c>
      <c r="K60" s="1358">
        <f>J60+J61</f>
        <v>3303</v>
      </c>
      <c r="L60" s="1357"/>
      <c r="M60" s="1357">
        <v>155900</v>
      </c>
      <c r="N60" s="144"/>
      <c r="O60" s="1011"/>
    </row>
    <row r="61" spans="1:15" ht="20.100000000000001" customHeight="1" thickBot="1">
      <c r="A61" s="713" t="s">
        <v>774</v>
      </c>
      <c r="B61" s="714">
        <v>17</v>
      </c>
      <c r="C61" s="714">
        <v>18.2</v>
      </c>
      <c r="D61" s="714">
        <v>6.5</v>
      </c>
      <c r="E61" s="715"/>
      <c r="F61" s="715">
        <v>64</v>
      </c>
      <c r="G61" s="715" t="s">
        <v>767</v>
      </c>
      <c r="H61" s="714">
        <v>96</v>
      </c>
      <c r="I61" s="1373"/>
      <c r="J61" s="1055">
        <v>2378</v>
      </c>
      <c r="K61" s="1335"/>
      <c r="L61" s="1337"/>
      <c r="M61" s="1337"/>
      <c r="N61" s="144"/>
      <c r="O61" s="1011"/>
    </row>
    <row r="62" spans="1:15" ht="21" thickBot="1">
      <c r="A62" s="869" t="s">
        <v>1168</v>
      </c>
      <c r="B62" s="870"/>
      <c r="C62" s="870"/>
      <c r="D62" s="870"/>
      <c r="E62" s="870"/>
      <c r="F62" s="870"/>
      <c r="G62" s="870"/>
      <c r="H62" s="870"/>
      <c r="I62" s="870"/>
      <c r="J62" s="871"/>
      <c r="K62" s="1026"/>
      <c r="L62" s="872"/>
      <c r="M62" s="872"/>
      <c r="O62" s="1011"/>
    </row>
    <row r="63" spans="1:15" ht="27" customHeight="1" thickBot="1">
      <c r="A63" s="873">
        <v>201319901033</v>
      </c>
      <c r="B63" s="1353" t="s">
        <v>1261</v>
      </c>
      <c r="C63" s="1354"/>
      <c r="D63" s="1354"/>
      <c r="E63" s="1354"/>
      <c r="F63" s="1354"/>
      <c r="G63" s="1354"/>
      <c r="H63" s="1354"/>
      <c r="I63" s="1354"/>
      <c r="J63" s="1047">
        <v>40</v>
      </c>
      <c r="K63" s="874"/>
      <c r="L63" s="875"/>
      <c r="M63" s="875"/>
      <c r="O63" s="1011"/>
    </row>
  </sheetData>
  <mergeCells count="91">
    <mergeCell ref="L2:L3"/>
    <mergeCell ref="L58:L59"/>
    <mergeCell ref="I56:I61"/>
    <mergeCell ref="K56:K57"/>
    <mergeCell ref="M56:M57"/>
    <mergeCell ref="K60:K61"/>
    <mergeCell ref="L60:L61"/>
    <mergeCell ref="M60:M61"/>
    <mergeCell ref="L56:L57"/>
    <mergeCell ref="K58:K59"/>
    <mergeCell ref="M58:M59"/>
    <mergeCell ref="M13:M15"/>
    <mergeCell ref="M29:M30"/>
    <mergeCell ref="M31:M32"/>
    <mergeCell ref="M33:M34"/>
    <mergeCell ref="A4:M4"/>
    <mergeCell ref="L17:L19"/>
    <mergeCell ref="L20:L22"/>
    <mergeCell ref="L33:L34"/>
    <mergeCell ref="K33:K34"/>
    <mergeCell ref="I29:I30"/>
    <mergeCell ref="I42:I49"/>
    <mergeCell ref="K37:K38"/>
    <mergeCell ref="M37:M38"/>
    <mergeCell ref="I40:I41"/>
    <mergeCell ref="K42:K43"/>
    <mergeCell ref="M42:M43"/>
    <mergeCell ref="L42:L43"/>
    <mergeCell ref="M48:M49"/>
    <mergeCell ref="I31:I38"/>
    <mergeCell ref="K31:K32"/>
    <mergeCell ref="L31:L32"/>
    <mergeCell ref="M53:M54"/>
    <mergeCell ref="L53:L54"/>
    <mergeCell ref="K46:K47"/>
    <mergeCell ref="K9:K11"/>
    <mergeCell ref="M46:M47"/>
    <mergeCell ref="L35:L36"/>
    <mergeCell ref="L37:L38"/>
    <mergeCell ref="K35:K36"/>
    <mergeCell ref="M35:M36"/>
    <mergeCell ref="L44:L45"/>
    <mergeCell ref="L46:L47"/>
    <mergeCell ref="K44:K45"/>
    <mergeCell ref="M44:M45"/>
    <mergeCell ref="L13:L15"/>
    <mergeCell ref="K13:K15"/>
    <mergeCell ref="K29:K30"/>
    <mergeCell ref="B63:I63"/>
    <mergeCell ref="K20:K22"/>
    <mergeCell ref="M20:M22"/>
    <mergeCell ref="K17:K19"/>
    <mergeCell ref="M17:M19"/>
    <mergeCell ref="K23:K25"/>
    <mergeCell ref="M23:M25"/>
    <mergeCell ref="L23:L25"/>
    <mergeCell ref="I13:I25"/>
    <mergeCell ref="L48:L49"/>
    <mergeCell ref="K48:K49"/>
    <mergeCell ref="L51:L52"/>
    <mergeCell ref="I51:I54"/>
    <mergeCell ref="K51:K52"/>
    <mergeCell ref="M51:M52"/>
    <mergeCell ref="K53:K54"/>
    <mergeCell ref="A1:K1"/>
    <mergeCell ref="A2:A3"/>
    <mergeCell ref="B2:C2"/>
    <mergeCell ref="D2:D3"/>
    <mergeCell ref="E2:E3"/>
    <mergeCell ref="F2:F3"/>
    <mergeCell ref="G2:G3"/>
    <mergeCell ref="H2:H3"/>
    <mergeCell ref="I2:I3"/>
    <mergeCell ref="J2:J3"/>
    <mergeCell ref="K2:K3"/>
    <mergeCell ref="M2:M3"/>
    <mergeCell ref="A5:J5"/>
    <mergeCell ref="K6:K8"/>
    <mergeCell ref="M6:M8"/>
    <mergeCell ref="K40:K41"/>
    <mergeCell ref="M40:M41"/>
    <mergeCell ref="L40:L41"/>
    <mergeCell ref="M9:M11"/>
    <mergeCell ref="I6:I11"/>
    <mergeCell ref="L6:L8"/>
    <mergeCell ref="L9:L11"/>
    <mergeCell ref="A39:J39"/>
    <mergeCell ref="A28:J28"/>
    <mergeCell ref="A12:J12"/>
    <mergeCell ref="L29:L30"/>
    <mergeCell ref="B27:I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58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43"/>
  <sheetViews>
    <sheetView zoomScaleNormal="100" zoomScaleSheetLayoutView="100" workbookViewId="0">
      <pane ySplit="3" topLeftCell="A4" activePane="bottomLeft" state="frozen"/>
      <selection pane="bottomLeft" activeCell="A2" sqref="A2:A3"/>
    </sheetView>
  </sheetViews>
  <sheetFormatPr defaultRowHeight="20.25"/>
  <cols>
    <col min="1" max="1" width="26.5703125" style="9" customWidth="1"/>
    <col min="2" max="2" width="6.85546875" style="10" customWidth="1"/>
    <col min="3" max="3" width="6.7109375" style="10" customWidth="1"/>
    <col min="4" max="4" width="8.28515625" style="11" customWidth="1"/>
    <col min="5" max="5" width="8.140625" style="10" customWidth="1"/>
    <col min="6" max="6" width="8.85546875" style="10" customWidth="1"/>
    <col min="7" max="7" width="11.140625" style="10" customWidth="1"/>
    <col min="8" max="8" width="7.28515625" style="11" customWidth="1"/>
    <col min="9" max="9" width="12" style="11" customWidth="1"/>
    <col min="10" max="10" width="7" style="10" customWidth="1"/>
    <col min="11" max="11" width="8.28515625" style="363" customWidth="1"/>
    <col min="12" max="12" width="7.85546875" style="703" customWidth="1"/>
    <col min="13" max="13" width="10.5703125" style="703" customWidth="1"/>
    <col min="14" max="14" width="16.140625" style="6" customWidth="1"/>
    <col min="15" max="16384" width="9.140625" style="6"/>
  </cols>
  <sheetData>
    <row r="1" spans="1:14" ht="87.75" customHeight="1" thickBot="1"/>
    <row r="2" spans="1:14" s="7" customFormat="1" ht="27.75" customHeight="1" thickTop="1">
      <c r="A2" s="1341" t="s">
        <v>238</v>
      </c>
      <c r="B2" s="1275" t="s">
        <v>621</v>
      </c>
      <c r="C2" s="1276"/>
      <c r="D2" s="1343" t="s">
        <v>240</v>
      </c>
      <c r="E2" s="1122" t="s">
        <v>241</v>
      </c>
      <c r="F2" s="1122" t="s">
        <v>622</v>
      </c>
      <c r="G2" s="1122" t="s">
        <v>43</v>
      </c>
      <c r="H2" s="1400" t="s">
        <v>27</v>
      </c>
      <c r="I2" s="1122" t="s">
        <v>604</v>
      </c>
      <c r="J2" s="1405" t="s">
        <v>8</v>
      </c>
      <c r="K2" s="1406"/>
      <c r="L2" s="1257" t="s">
        <v>209</v>
      </c>
      <c r="M2" s="1126" t="s">
        <v>1153</v>
      </c>
    </row>
    <row r="3" spans="1:14" s="7" customFormat="1" ht="23.25" customHeight="1" thickBot="1">
      <c r="A3" s="1342"/>
      <c r="B3" s="427" t="s">
        <v>242</v>
      </c>
      <c r="C3" s="427" t="s">
        <v>243</v>
      </c>
      <c r="D3" s="1344"/>
      <c r="E3" s="1123"/>
      <c r="F3" s="1123"/>
      <c r="G3" s="1123"/>
      <c r="H3" s="1401"/>
      <c r="I3" s="1346"/>
      <c r="J3" s="446" t="s">
        <v>211</v>
      </c>
      <c r="K3" s="447" t="s">
        <v>212</v>
      </c>
      <c r="L3" s="1129"/>
      <c r="M3" s="1251"/>
    </row>
    <row r="4" spans="1:14" s="7" customFormat="1" ht="26.25" customHeight="1" thickBot="1">
      <c r="A4" s="1258" t="s">
        <v>34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59"/>
      <c r="L4" s="799"/>
      <c r="M4" s="799"/>
    </row>
    <row r="5" spans="1:14" s="7" customFormat="1" ht="28.5" customHeight="1" thickBot="1">
      <c r="A5" s="430" t="s">
        <v>826</v>
      </c>
      <c r="B5" s="409"/>
      <c r="C5" s="409"/>
      <c r="D5" s="409"/>
      <c r="E5" s="409"/>
      <c r="F5" s="409"/>
      <c r="G5" s="409"/>
      <c r="H5" s="409"/>
      <c r="I5" s="409"/>
      <c r="J5" s="503"/>
      <c r="K5" s="1029" t="s">
        <v>37</v>
      </c>
      <c r="L5" s="806"/>
      <c r="M5" s="806"/>
    </row>
    <row r="6" spans="1:14" ht="19.5" customHeight="1">
      <c r="A6" s="215" t="s">
        <v>782</v>
      </c>
      <c r="B6" s="464">
        <v>5.28</v>
      </c>
      <c r="C6" s="464">
        <v>5.57</v>
      </c>
      <c r="D6" s="464">
        <v>6.5000000000000002E-2</v>
      </c>
      <c r="E6" s="675">
        <v>800</v>
      </c>
      <c r="F6" s="657">
        <v>38</v>
      </c>
      <c r="G6" s="662" t="s">
        <v>911</v>
      </c>
      <c r="H6" s="716">
        <v>16.5</v>
      </c>
      <c r="I6" s="1402" t="s">
        <v>602</v>
      </c>
      <c r="J6" s="845">
        <v>333</v>
      </c>
      <c r="K6" s="1379">
        <f>J6+J7+J8</f>
        <v>1538</v>
      </c>
      <c r="L6" s="1331"/>
      <c r="M6" s="1331">
        <v>68600</v>
      </c>
      <c r="N6" s="129"/>
    </row>
    <row r="7" spans="1:14" s="8" customFormat="1" ht="19.5" customHeight="1">
      <c r="A7" s="554" t="s">
        <v>1270</v>
      </c>
      <c r="B7" s="717"/>
      <c r="C7" s="717"/>
      <c r="D7" s="718"/>
      <c r="E7" s="718"/>
      <c r="F7" s="218"/>
      <c r="G7" s="133" t="s">
        <v>912</v>
      </c>
      <c r="H7" s="719">
        <v>2.5</v>
      </c>
      <c r="I7" s="1403"/>
      <c r="J7" s="843">
        <v>126</v>
      </c>
      <c r="K7" s="1375"/>
      <c r="L7" s="1332"/>
      <c r="M7" s="1332"/>
      <c r="N7" s="129"/>
    </row>
    <row r="8" spans="1:14" ht="19.5" customHeight="1" thickBot="1">
      <c r="A8" s="216" t="s">
        <v>483</v>
      </c>
      <c r="B8" s="466">
        <v>5.28</v>
      </c>
      <c r="C8" s="466">
        <v>5.57</v>
      </c>
      <c r="D8" s="466">
        <v>1.55</v>
      </c>
      <c r="E8" s="677">
        <v>2440</v>
      </c>
      <c r="F8" s="659">
        <v>57</v>
      </c>
      <c r="G8" s="656" t="s">
        <v>1131</v>
      </c>
      <c r="H8" s="720">
        <v>35.5</v>
      </c>
      <c r="I8" s="1404"/>
      <c r="J8" s="844">
        <v>1079</v>
      </c>
      <c r="K8" s="1376"/>
      <c r="L8" s="1333"/>
      <c r="M8" s="1333"/>
      <c r="N8" s="129"/>
    </row>
    <row r="9" spans="1:14" s="7" customFormat="1" ht="28.5" customHeight="1" thickBot="1">
      <c r="A9" s="430" t="s">
        <v>511</v>
      </c>
      <c r="B9" s="409"/>
      <c r="C9" s="409"/>
      <c r="D9" s="409"/>
      <c r="E9" s="409"/>
      <c r="F9" s="409"/>
      <c r="G9" s="409"/>
      <c r="H9" s="409"/>
      <c r="I9" s="409"/>
      <c r="J9" s="503"/>
      <c r="K9" s="1029" t="s">
        <v>37</v>
      </c>
      <c r="L9" s="806"/>
      <c r="M9" s="806"/>
    </row>
    <row r="10" spans="1:14" ht="20.100000000000001" customHeight="1">
      <c r="A10" s="316" t="s">
        <v>812</v>
      </c>
      <c r="B10" s="464">
        <v>7.03</v>
      </c>
      <c r="C10" s="464">
        <v>7.62</v>
      </c>
      <c r="D10" s="464">
        <v>0.11</v>
      </c>
      <c r="E10" s="657">
        <v>1250</v>
      </c>
      <c r="F10" s="657">
        <v>38</v>
      </c>
      <c r="G10" s="662" t="s">
        <v>1136</v>
      </c>
      <c r="H10" s="716">
        <v>21.5</v>
      </c>
      <c r="I10" s="1371" t="s">
        <v>600</v>
      </c>
      <c r="J10" s="845">
        <v>449</v>
      </c>
      <c r="K10" s="1379">
        <f>J10+J11+J12</f>
        <v>1975</v>
      </c>
      <c r="L10" s="1331"/>
      <c r="M10" s="1331">
        <v>88000</v>
      </c>
      <c r="N10" s="129"/>
    </row>
    <row r="11" spans="1:14" s="8" customFormat="1" ht="20.100000000000001" customHeight="1">
      <c r="A11" s="207" t="s">
        <v>1224</v>
      </c>
      <c r="B11" s="718"/>
      <c r="C11" s="718"/>
      <c r="D11" s="718"/>
      <c r="E11" s="718"/>
      <c r="F11" s="218"/>
      <c r="G11" s="133" t="s">
        <v>1138</v>
      </c>
      <c r="H11" s="719">
        <v>5</v>
      </c>
      <c r="I11" s="1372"/>
      <c r="J11" s="843">
        <v>154</v>
      </c>
      <c r="K11" s="1375"/>
      <c r="L11" s="1332"/>
      <c r="M11" s="1332"/>
      <c r="N11" s="129"/>
    </row>
    <row r="12" spans="1:14" ht="20.100000000000001" customHeight="1" thickBot="1">
      <c r="A12" s="726" t="s">
        <v>484</v>
      </c>
      <c r="B12" s="1003">
        <v>7.03</v>
      </c>
      <c r="C12" s="1003">
        <v>7.62</v>
      </c>
      <c r="D12" s="466">
        <v>2.0499999999999998</v>
      </c>
      <c r="E12" s="677">
        <v>3200</v>
      </c>
      <c r="F12" s="659">
        <v>62</v>
      </c>
      <c r="G12" s="656" t="s">
        <v>1132</v>
      </c>
      <c r="H12" s="720">
        <v>46</v>
      </c>
      <c r="I12" s="1372"/>
      <c r="J12" s="844">
        <v>1372</v>
      </c>
      <c r="K12" s="1376"/>
      <c r="L12" s="1333"/>
      <c r="M12" s="1333"/>
      <c r="N12" s="129"/>
    </row>
    <row r="13" spans="1:14" ht="20.100000000000001" customHeight="1">
      <c r="A13" s="217" t="s">
        <v>813</v>
      </c>
      <c r="B13" s="105">
        <v>10.6</v>
      </c>
      <c r="C13" s="105">
        <v>11.1</v>
      </c>
      <c r="D13" s="105">
        <v>0.14299999999999999</v>
      </c>
      <c r="E13" s="74">
        <v>1800</v>
      </c>
      <c r="F13" s="70">
        <v>45</v>
      </c>
      <c r="G13" s="1001" t="s">
        <v>1137</v>
      </c>
      <c r="H13" s="942">
        <v>24.5</v>
      </c>
      <c r="I13" s="1372"/>
      <c r="J13" s="846">
        <v>883</v>
      </c>
      <c r="K13" s="1374">
        <f>J13+J14+J15</f>
        <v>3139</v>
      </c>
      <c r="L13" s="1349"/>
      <c r="M13" s="1349">
        <v>139900</v>
      </c>
      <c r="N13" s="129"/>
    </row>
    <row r="14" spans="1:14" ht="20.100000000000001" customHeight="1">
      <c r="A14" s="207" t="s">
        <v>1224</v>
      </c>
      <c r="B14" s="718"/>
      <c r="C14" s="718"/>
      <c r="D14" s="718"/>
      <c r="E14" s="718"/>
      <c r="F14" s="218"/>
      <c r="G14" s="133" t="s">
        <v>1138</v>
      </c>
      <c r="H14" s="719">
        <v>5</v>
      </c>
      <c r="I14" s="1372"/>
      <c r="J14" s="843">
        <v>154</v>
      </c>
      <c r="K14" s="1375"/>
      <c r="L14" s="1332"/>
      <c r="M14" s="1332"/>
      <c r="N14" s="129"/>
    </row>
    <row r="15" spans="1:14" ht="20.100000000000001" customHeight="1" thickBot="1">
      <c r="A15" s="995" t="s">
        <v>485</v>
      </c>
      <c r="B15" s="1002">
        <v>10.6</v>
      </c>
      <c r="C15" s="1002">
        <v>11.1</v>
      </c>
      <c r="D15" s="649">
        <v>3.08</v>
      </c>
      <c r="E15" s="669">
        <v>5000</v>
      </c>
      <c r="F15" s="650">
        <v>63</v>
      </c>
      <c r="G15" s="648" t="s">
        <v>1151</v>
      </c>
      <c r="H15" s="943">
        <v>68.400000000000006</v>
      </c>
      <c r="I15" s="1372"/>
      <c r="J15" s="1056">
        <v>2102</v>
      </c>
      <c r="K15" s="1377"/>
      <c r="L15" s="1378"/>
      <c r="M15" s="1378"/>
      <c r="N15" s="129"/>
    </row>
    <row r="16" spans="1:14" ht="20.100000000000001" customHeight="1">
      <c r="A16" s="316" t="s">
        <v>814</v>
      </c>
      <c r="B16" s="464">
        <v>14.1</v>
      </c>
      <c r="C16" s="464">
        <v>14.7</v>
      </c>
      <c r="D16" s="464">
        <v>0.14299999999999999</v>
      </c>
      <c r="E16" s="675">
        <v>1750</v>
      </c>
      <c r="F16" s="657">
        <v>46</v>
      </c>
      <c r="G16" s="662" t="s">
        <v>1137</v>
      </c>
      <c r="H16" s="716">
        <v>27</v>
      </c>
      <c r="I16" s="1372"/>
      <c r="J16" s="845">
        <v>1023</v>
      </c>
      <c r="K16" s="1379">
        <f>J16+J17+J18</f>
        <v>3456</v>
      </c>
      <c r="L16" s="1331"/>
      <c r="M16" s="1331">
        <v>154000</v>
      </c>
      <c r="N16" s="129"/>
    </row>
    <row r="17" spans="1:14" ht="20.100000000000001" customHeight="1">
      <c r="A17" s="207" t="s">
        <v>1224</v>
      </c>
      <c r="B17" s="718"/>
      <c r="C17" s="718"/>
      <c r="D17" s="718"/>
      <c r="E17" s="718"/>
      <c r="F17" s="218"/>
      <c r="G17" s="133" t="s">
        <v>1138</v>
      </c>
      <c r="H17" s="719">
        <v>5</v>
      </c>
      <c r="I17" s="1372"/>
      <c r="J17" s="843">
        <v>154</v>
      </c>
      <c r="K17" s="1375"/>
      <c r="L17" s="1332"/>
      <c r="M17" s="1332"/>
      <c r="N17" s="129"/>
    </row>
    <row r="18" spans="1:14" ht="20.100000000000001" customHeight="1" thickBot="1">
      <c r="A18" s="996" t="s">
        <v>486</v>
      </c>
      <c r="B18" s="1003">
        <v>14.1</v>
      </c>
      <c r="C18" s="1003">
        <v>14.7</v>
      </c>
      <c r="D18" s="466">
        <v>4.2</v>
      </c>
      <c r="E18" s="677">
        <v>6800</v>
      </c>
      <c r="F18" s="659">
        <v>65</v>
      </c>
      <c r="G18" s="656" t="s">
        <v>1151</v>
      </c>
      <c r="H18" s="720">
        <v>74.3</v>
      </c>
      <c r="I18" s="1372"/>
      <c r="J18" s="844">
        <v>2279</v>
      </c>
      <c r="K18" s="1376"/>
      <c r="L18" s="1333"/>
      <c r="M18" s="1333"/>
      <c r="N18" s="129"/>
    </row>
    <row r="19" spans="1:14" ht="20.100000000000001" customHeight="1">
      <c r="A19" s="217" t="s">
        <v>815</v>
      </c>
      <c r="B19" s="105">
        <v>16.100000000000001</v>
      </c>
      <c r="C19" s="105">
        <v>17</v>
      </c>
      <c r="D19" s="105">
        <v>0.14299999999999999</v>
      </c>
      <c r="E19" s="74">
        <v>2000</v>
      </c>
      <c r="F19" s="70">
        <v>44</v>
      </c>
      <c r="G19" s="1001" t="s">
        <v>1139</v>
      </c>
      <c r="H19" s="942">
        <v>29</v>
      </c>
      <c r="I19" s="1372"/>
      <c r="J19" s="846">
        <v>1234</v>
      </c>
      <c r="K19" s="1374">
        <f>J19+J20+J21</f>
        <v>4014</v>
      </c>
      <c r="L19" s="1349"/>
      <c r="M19" s="1349">
        <v>178900</v>
      </c>
      <c r="N19" s="129"/>
    </row>
    <row r="20" spans="1:14" ht="20.100000000000001" customHeight="1">
      <c r="A20" s="207" t="s">
        <v>1224</v>
      </c>
      <c r="B20" s="717"/>
      <c r="C20" s="717"/>
      <c r="D20" s="718"/>
      <c r="E20" s="718"/>
      <c r="F20" s="218"/>
      <c r="G20" s="133" t="s">
        <v>1138</v>
      </c>
      <c r="H20" s="719">
        <v>5</v>
      </c>
      <c r="I20" s="1372"/>
      <c r="J20" s="843">
        <v>154</v>
      </c>
      <c r="K20" s="1375"/>
      <c r="L20" s="1332"/>
      <c r="M20" s="1332"/>
      <c r="N20" s="129"/>
    </row>
    <row r="21" spans="1:14" ht="19.5" customHeight="1" thickBot="1">
      <c r="A21" s="997" t="s">
        <v>487</v>
      </c>
      <c r="B21" s="466">
        <v>16.100000000000001</v>
      </c>
      <c r="C21" s="466">
        <v>17</v>
      </c>
      <c r="D21" s="466">
        <v>5.3</v>
      </c>
      <c r="E21" s="677">
        <v>6850</v>
      </c>
      <c r="F21" s="659">
        <v>65</v>
      </c>
      <c r="G21" s="656" t="s">
        <v>1152</v>
      </c>
      <c r="H21" s="720">
        <v>108.1</v>
      </c>
      <c r="I21" s="1373"/>
      <c r="J21" s="844">
        <v>2626</v>
      </c>
      <c r="K21" s="1376"/>
      <c r="L21" s="1333"/>
      <c r="M21" s="1333"/>
      <c r="N21" s="129"/>
    </row>
    <row r="22" spans="1:14" ht="27.75" customHeight="1" thickBot="1">
      <c r="A22" s="1383" t="s">
        <v>213</v>
      </c>
      <c r="B22" s="1384"/>
      <c r="C22" s="1384"/>
      <c r="D22" s="1384"/>
      <c r="E22" s="1384"/>
      <c r="F22" s="1384"/>
      <c r="G22" s="1384"/>
      <c r="H22" s="1384"/>
      <c r="I22" s="1384"/>
      <c r="J22" s="1384"/>
      <c r="K22" s="1385"/>
      <c r="L22" s="811"/>
      <c r="M22" s="811"/>
    </row>
    <row r="23" spans="1:14" ht="20.100000000000001" customHeight="1">
      <c r="A23" s="316" t="s">
        <v>488</v>
      </c>
      <c r="B23" s="464">
        <v>5.28</v>
      </c>
      <c r="C23" s="464">
        <v>5.57</v>
      </c>
      <c r="D23" s="653">
        <v>0.107</v>
      </c>
      <c r="E23" s="721">
        <v>815</v>
      </c>
      <c r="F23" s="722">
        <v>30</v>
      </c>
      <c r="G23" s="722" t="s">
        <v>1140</v>
      </c>
      <c r="H23" s="723">
        <v>23</v>
      </c>
      <c r="I23" s="1386" t="s">
        <v>602</v>
      </c>
      <c r="J23" s="845">
        <v>371</v>
      </c>
      <c r="K23" s="1388">
        <f>J23+J24</f>
        <v>1450</v>
      </c>
      <c r="L23" s="1336"/>
      <c r="M23" s="1336">
        <v>64600</v>
      </c>
    </row>
    <row r="24" spans="1:14" ht="20.100000000000001" customHeight="1" thickBot="1">
      <c r="A24" s="726" t="s">
        <v>483</v>
      </c>
      <c r="B24" s="466">
        <v>5.28</v>
      </c>
      <c r="C24" s="466">
        <v>5.57</v>
      </c>
      <c r="D24" s="714">
        <v>1.88</v>
      </c>
      <c r="E24" s="724">
        <v>2440</v>
      </c>
      <c r="F24" s="659">
        <v>57</v>
      </c>
      <c r="G24" s="656" t="s">
        <v>1131</v>
      </c>
      <c r="H24" s="720">
        <v>35.5</v>
      </c>
      <c r="I24" s="1387"/>
      <c r="J24" s="844">
        <v>1079</v>
      </c>
      <c r="K24" s="1389"/>
      <c r="L24" s="1337"/>
      <c r="M24" s="1337"/>
    </row>
    <row r="25" spans="1:14" ht="20.100000000000001" customHeight="1">
      <c r="A25" s="217" t="s">
        <v>489</v>
      </c>
      <c r="B25" s="105">
        <v>7.03</v>
      </c>
      <c r="C25" s="105">
        <v>7.62</v>
      </c>
      <c r="D25" s="706">
        <v>0.16300000000000001</v>
      </c>
      <c r="E25" s="944">
        <v>1260</v>
      </c>
      <c r="F25" s="707">
        <v>41</v>
      </c>
      <c r="G25" s="707" t="s">
        <v>1141</v>
      </c>
      <c r="H25" s="945">
        <v>28</v>
      </c>
      <c r="I25" s="1390" t="s">
        <v>600</v>
      </c>
      <c r="J25" s="846">
        <v>514</v>
      </c>
      <c r="K25" s="1380">
        <f>J25+J26</f>
        <v>1886</v>
      </c>
      <c r="L25" s="1357"/>
      <c r="M25" s="1357">
        <v>84100</v>
      </c>
    </row>
    <row r="26" spans="1:14" ht="20.100000000000001" customHeight="1" thickBot="1">
      <c r="A26" s="216" t="s">
        <v>484</v>
      </c>
      <c r="B26" s="466">
        <v>7.03</v>
      </c>
      <c r="C26" s="466">
        <v>7.62</v>
      </c>
      <c r="D26" s="714">
        <v>2.48</v>
      </c>
      <c r="E26" s="724">
        <v>3200</v>
      </c>
      <c r="F26" s="659">
        <v>62</v>
      </c>
      <c r="G26" s="656" t="s">
        <v>1132</v>
      </c>
      <c r="H26" s="720">
        <v>46</v>
      </c>
      <c r="I26" s="1391"/>
      <c r="J26" s="844">
        <v>1372</v>
      </c>
      <c r="K26" s="1381"/>
      <c r="L26" s="1382"/>
      <c r="M26" s="1382"/>
    </row>
    <row r="27" spans="1:14" ht="20.100000000000001" customHeight="1">
      <c r="A27" s="215" t="s">
        <v>490</v>
      </c>
      <c r="B27" s="464">
        <v>10.6</v>
      </c>
      <c r="C27" s="464">
        <v>11.1</v>
      </c>
      <c r="D27" s="653">
        <v>0.29099999999999998</v>
      </c>
      <c r="E27" s="721">
        <v>1848</v>
      </c>
      <c r="F27" s="722">
        <v>37</v>
      </c>
      <c r="G27" s="722" t="s">
        <v>1142</v>
      </c>
      <c r="H27" s="723">
        <v>39</v>
      </c>
      <c r="I27" s="1391"/>
      <c r="J27" s="845">
        <v>911</v>
      </c>
      <c r="K27" s="1380">
        <f>J27+J28</f>
        <v>3013</v>
      </c>
      <c r="L27" s="1336"/>
      <c r="M27" s="1336">
        <v>134300</v>
      </c>
    </row>
    <row r="28" spans="1:14" ht="20.100000000000001" customHeight="1" thickBot="1">
      <c r="A28" s="216" t="s">
        <v>485</v>
      </c>
      <c r="B28" s="466">
        <v>10.6</v>
      </c>
      <c r="C28" s="466">
        <v>11.1</v>
      </c>
      <c r="D28" s="714">
        <v>3.74</v>
      </c>
      <c r="E28" s="724">
        <v>5000</v>
      </c>
      <c r="F28" s="659">
        <v>63</v>
      </c>
      <c r="G28" s="656" t="s">
        <v>1151</v>
      </c>
      <c r="H28" s="720">
        <v>68.400000000000006</v>
      </c>
      <c r="I28" s="1391"/>
      <c r="J28" s="1056">
        <v>2102</v>
      </c>
      <c r="K28" s="1381"/>
      <c r="L28" s="1382"/>
      <c r="M28" s="1382"/>
    </row>
    <row r="29" spans="1:14" ht="20.100000000000001" customHeight="1">
      <c r="A29" s="215" t="s">
        <v>491</v>
      </c>
      <c r="B29" s="464">
        <v>14.1</v>
      </c>
      <c r="C29" s="464">
        <v>14.7</v>
      </c>
      <c r="D29" s="653">
        <v>0.35599999999999998</v>
      </c>
      <c r="E29" s="721">
        <v>2282</v>
      </c>
      <c r="F29" s="722">
        <v>40</v>
      </c>
      <c r="G29" s="722" t="s">
        <v>1143</v>
      </c>
      <c r="H29" s="723">
        <v>45</v>
      </c>
      <c r="I29" s="1391"/>
      <c r="J29" s="845">
        <v>1065</v>
      </c>
      <c r="K29" s="1399">
        <f>J29+J30</f>
        <v>3344</v>
      </c>
      <c r="L29" s="1336"/>
      <c r="M29" s="1336">
        <v>149000</v>
      </c>
    </row>
    <row r="30" spans="1:14" ht="20.100000000000001" customHeight="1" thickBot="1">
      <c r="A30" s="216" t="s">
        <v>486</v>
      </c>
      <c r="B30" s="466">
        <v>14.1</v>
      </c>
      <c r="C30" s="466">
        <v>14.7</v>
      </c>
      <c r="D30" s="714">
        <v>5.13</v>
      </c>
      <c r="E30" s="724">
        <v>6800</v>
      </c>
      <c r="F30" s="659">
        <v>65</v>
      </c>
      <c r="G30" s="656" t="s">
        <v>1151</v>
      </c>
      <c r="H30" s="720">
        <v>74.3</v>
      </c>
      <c r="I30" s="1391"/>
      <c r="J30" s="844">
        <v>2279</v>
      </c>
      <c r="K30" s="1381"/>
      <c r="L30" s="1382"/>
      <c r="M30" s="1382"/>
    </row>
    <row r="31" spans="1:14" ht="20.100000000000001" customHeight="1">
      <c r="A31" s="215" t="s">
        <v>492</v>
      </c>
      <c r="B31" s="464">
        <v>16.100000000000001</v>
      </c>
      <c r="C31" s="464">
        <v>17</v>
      </c>
      <c r="D31" s="653">
        <v>0.35499999999999998</v>
      </c>
      <c r="E31" s="721">
        <v>2275</v>
      </c>
      <c r="F31" s="722">
        <v>38</v>
      </c>
      <c r="G31" s="722" t="s">
        <v>1143</v>
      </c>
      <c r="H31" s="723">
        <v>47</v>
      </c>
      <c r="I31" s="1391"/>
      <c r="J31" s="845">
        <v>1308</v>
      </c>
      <c r="K31" s="1398">
        <f>J31+J32</f>
        <v>3934</v>
      </c>
      <c r="L31" s="1336"/>
      <c r="M31" s="1336">
        <v>175300</v>
      </c>
    </row>
    <row r="32" spans="1:14" ht="20.100000000000001" customHeight="1" thickBot="1">
      <c r="A32" s="216" t="s">
        <v>487</v>
      </c>
      <c r="B32" s="466">
        <v>16.100000000000001</v>
      </c>
      <c r="C32" s="466">
        <v>17</v>
      </c>
      <c r="D32" s="714">
        <v>5.9</v>
      </c>
      <c r="E32" s="724">
        <v>6850</v>
      </c>
      <c r="F32" s="659">
        <v>65</v>
      </c>
      <c r="G32" s="656" t="s">
        <v>1152</v>
      </c>
      <c r="H32" s="720">
        <v>108.1</v>
      </c>
      <c r="I32" s="1392"/>
      <c r="J32" s="844">
        <v>2626</v>
      </c>
      <c r="K32" s="1389"/>
      <c r="L32" s="1337"/>
      <c r="M32" s="1337"/>
    </row>
    <row r="33" spans="1:14" ht="29.25" customHeight="1" thickBot="1">
      <c r="A33" s="1110" t="s">
        <v>1161</v>
      </c>
      <c r="B33" s="1111"/>
      <c r="C33" s="1111"/>
      <c r="D33" s="1111"/>
      <c r="E33" s="1111"/>
      <c r="F33" s="1111"/>
      <c r="G33" s="1111"/>
      <c r="H33" s="1111"/>
      <c r="I33" s="1111"/>
      <c r="J33" s="1111"/>
      <c r="K33" s="1019" t="s">
        <v>35</v>
      </c>
      <c r="L33" s="807"/>
      <c r="M33" s="807"/>
      <c r="N33" s="318"/>
    </row>
    <row r="34" spans="1:14" ht="20.100000000000001" customHeight="1">
      <c r="A34" s="316" t="s">
        <v>827</v>
      </c>
      <c r="B34" s="464">
        <v>5.28</v>
      </c>
      <c r="C34" s="464">
        <v>5.57</v>
      </c>
      <c r="D34" s="464">
        <v>0.125</v>
      </c>
      <c r="E34" s="657">
        <v>1300</v>
      </c>
      <c r="F34" s="657">
        <v>41</v>
      </c>
      <c r="G34" s="662" t="s">
        <v>1144</v>
      </c>
      <c r="H34" s="725">
        <v>24</v>
      </c>
      <c r="I34" s="1396" t="s">
        <v>602</v>
      </c>
      <c r="J34" s="1051">
        <v>440</v>
      </c>
      <c r="K34" s="1388">
        <f t="shared" ref="K34:K42" si="0">J34+J35</f>
        <v>1519</v>
      </c>
      <c r="L34" s="1336"/>
      <c r="M34" s="1336">
        <v>67700</v>
      </c>
      <c r="N34" s="144"/>
    </row>
    <row r="35" spans="1:14" ht="20.100000000000001" customHeight="1" thickBot="1">
      <c r="A35" s="726" t="s">
        <v>483</v>
      </c>
      <c r="B35" s="466">
        <v>5.28</v>
      </c>
      <c r="C35" s="466">
        <v>5.57</v>
      </c>
      <c r="D35" s="714">
        <v>1.88</v>
      </c>
      <c r="E35" s="724">
        <v>2440</v>
      </c>
      <c r="F35" s="659">
        <v>57</v>
      </c>
      <c r="G35" s="656" t="s">
        <v>1131</v>
      </c>
      <c r="H35" s="720">
        <v>35.5</v>
      </c>
      <c r="I35" s="1397"/>
      <c r="J35" s="844">
        <v>1079</v>
      </c>
      <c r="K35" s="1389"/>
      <c r="L35" s="1337"/>
      <c r="M35" s="1337"/>
      <c r="N35" s="144"/>
    </row>
    <row r="36" spans="1:14" ht="19.5" customHeight="1">
      <c r="A36" s="504" t="s">
        <v>828</v>
      </c>
      <c r="B36" s="105">
        <v>7.03</v>
      </c>
      <c r="C36" s="105">
        <v>7.62</v>
      </c>
      <c r="D36" s="105">
        <v>0.125</v>
      </c>
      <c r="E36" s="70">
        <v>1400</v>
      </c>
      <c r="F36" s="70">
        <v>41</v>
      </c>
      <c r="G36" s="139" t="s">
        <v>1144</v>
      </c>
      <c r="H36" s="709">
        <v>24</v>
      </c>
      <c r="I36" s="1393" t="s">
        <v>600</v>
      </c>
      <c r="J36" s="1052">
        <v>577</v>
      </c>
      <c r="K36" s="1380">
        <f t="shared" si="0"/>
        <v>1949</v>
      </c>
      <c r="L36" s="1357"/>
      <c r="M36" s="1357">
        <v>86900</v>
      </c>
      <c r="N36" s="144"/>
    </row>
    <row r="37" spans="1:14" ht="19.5" customHeight="1" thickBot="1">
      <c r="A37" s="726" t="s">
        <v>484</v>
      </c>
      <c r="B37" s="466">
        <v>7.03</v>
      </c>
      <c r="C37" s="466">
        <v>7.62</v>
      </c>
      <c r="D37" s="714">
        <v>2.48</v>
      </c>
      <c r="E37" s="724">
        <v>3200</v>
      </c>
      <c r="F37" s="659">
        <v>62</v>
      </c>
      <c r="G37" s="656" t="s">
        <v>1132</v>
      </c>
      <c r="H37" s="720">
        <v>46</v>
      </c>
      <c r="I37" s="1393"/>
      <c r="J37" s="844">
        <v>1372</v>
      </c>
      <c r="K37" s="1381"/>
      <c r="L37" s="1395"/>
      <c r="M37" s="1395"/>
      <c r="N37" s="144"/>
    </row>
    <row r="38" spans="1:14" ht="19.5" customHeight="1">
      <c r="A38" s="504" t="s">
        <v>829</v>
      </c>
      <c r="B38" s="464">
        <v>10.6</v>
      </c>
      <c r="C38" s="464">
        <v>11.1</v>
      </c>
      <c r="D38" s="105">
        <v>0.14799999999999999</v>
      </c>
      <c r="E38" s="70">
        <v>1800</v>
      </c>
      <c r="F38" s="70">
        <v>45</v>
      </c>
      <c r="G38" s="139" t="s">
        <v>1145</v>
      </c>
      <c r="H38" s="709">
        <v>29</v>
      </c>
      <c r="I38" s="1393"/>
      <c r="J38" s="1051">
        <v>1001</v>
      </c>
      <c r="K38" s="1380">
        <f t="shared" si="0"/>
        <v>3103</v>
      </c>
      <c r="L38" s="1336"/>
      <c r="M38" s="1336">
        <v>138300</v>
      </c>
      <c r="N38" s="144"/>
    </row>
    <row r="39" spans="1:14" ht="19.5" customHeight="1" thickBot="1">
      <c r="A39" s="726" t="s">
        <v>485</v>
      </c>
      <c r="B39" s="466">
        <v>10.6</v>
      </c>
      <c r="C39" s="466">
        <v>11.1</v>
      </c>
      <c r="D39" s="714">
        <v>3.74</v>
      </c>
      <c r="E39" s="724">
        <v>5000</v>
      </c>
      <c r="F39" s="659">
        <v>63</v>
      </c>
      <c r="G39" s="656" t="s">
        <v>1151</v>
      </c>
      <c r="H39" s="720">
        <v>68.400000000000006</v>
      </c>
      <c r="I39" s="1393"/>
      <c r="J39" s="1056">
        <v>2102</v>
      </c>
      <c r="K39" s="1381"/>
      <c r="L39" s="1337"/>
      <c r="M39" s="1337"/>
      <c r="N39" s="144"/>
    </row>
    <row r="40" spans="1:14" ht="19.5" customHeight="1">
      <c r="A40" s="549" t="s">
        <v>830</v>
      </c>
      <c r="B40" s="464">
        <v>14.1</v>
      </c>
      <c r="C40" s="464">
        <v>14.7</v>
      </c>
      <c r="D40" s="106">
        <v>0.14799999999999999</v>
      </c>
      <c r="E40" s="49">
        <v>2300</v>
      </c>
      <c r="F40" s="49">
        <v>49</v>
      </c>
      <c r="G40" s="139" t="s">
        <v>1145</v>
      </c>
      <c r="H40" s="710">
        <v>31</v>
      </c>
      <c r="I40" s="1393"/>
      <c r="J40" s="1051">
        <v>1187</v>
      </c>
      <c r="K40" s="1380">
        <f t="shared" si="0"/>
        <v>3466</v>
      </c>
      <c r="L40" s="1357"/>
      <c r="M40" s="1357">
        <v>154500</v>
      </c>
      <c r="N40" s="144"/>
    </row>
    <row r="41" spans="1:14" ht="19.5" customHeight="1" thickBot="1">
      <c r="A41" s="726" t="s">
        <v>486</v>
      </c>
      <c r="B41" s="466">
        <v>14.1</v>
      </c>
      <c r="C41" s="466">
        <v>14.7</v>
      </c>
      <c r="D41" s="714">
        <v>5.13</v>
      </c>
      <c r="E41" s="724">
        <v>6800</v>
      </c>
      <c r="F41" s="659">
        <v>65</v>
      </c>
      <c r="G41" s="656" t="s">
        <v>1151</v>
      </c>
      <c r="H41" s="720">
        <v>74.3</v>
      </c>
      <c r="I41" s="1393"/>
      <c r="J41" s="844">
        <v>2279</v>
      </c>
      <c r="K41" s="1381"/>
      <c r="L41" s="1395"/>
      <c r="M41" s="1395"/>
      <c r="N41" s="144"/>
    </row>
    <row r="42" spans="1:14" ht="19.5" customHeight="1">
      <c r="A42" s="549" t="s">
        <v>831</v>
      </c>
      <c r="B42" s="464">
        <v>16.100000000000001</v>
      </c>
      <c r="C42" s="464">
        <v>17</v>
      </c>
      <c r="D42" s="106">
        <v>0.224</v>
      </c>
      <c r="E42" s="49">
        <v>2300</v>
      </c>
      <c r="F42" s="49">
        <v>46</v>
      </c>
      <c r="G42" s="133" t="s">
        <v>1146</v>
      </c>
      <c r="H42" s="710">
        <v>39</v>
      </c>
      <c r="I42" s="1393"/>
      <c r="J42" s="1052">
        <v>1350</v>
      </c>
      <c r="K42" s="1398">
        <f t="shared" si="0"/>
        <v>3976</v>
      </c>
      <c r="L42" s="1336"/>
      <c r="M42" s="1336">
        <v>177200</v>
      </c>
      <c r="N42" s="144"/>
    </row>
    <row r="43" spans="1:14" ht="19.5" customHeight="1" thickBot="1">
      <c r="A43" s="726" t="s">
        <v>487</v>
      </c>
      <c r="B43" s="466">
        <v>16.100000000000001</v>
      </c>
      <c r="C43" s="466">
        <v>17</v>
      </c>
      <c r="D43" s="714">
        <v>5.9</v>
      </c>
      <c r="E43" s="724">
        <v>6850</v>
      </c>
      <c r="F43" s="659">
        <v>65</v>
      </c>
      <c r="G43" s="656" t="s">
        <v>1152</v>
      </c>
      <c r="H43" s="720">
        <v>108.1</v>
      </c>
      <c r="I43" s="1394"/>
      <c r="J43" s="844">
        <v>2626</v>
      </c>
      <c r="K43" s="1389"/>
      <c r="L43" s="1337"/>
      <c r="M43" s="1337"/>
      <c r="N43" s="144"/>
    </row>
  </sheetData>
  <mergeCells count="65">
    <mergeCell ref="L29:L30"/>
    <mergeCell ref="L31:L32"/>
    <mergeCell ref="A33:J33"/>
    <mergeCell ref="H2:H3"/>
    <mergeCell ref="I2:I3"/>
    <mergeCell ref="I6:I8"/>
    <mergeCell ref="J2:K2"/>
    <mergeCell ref="A4:K4"/>
    <mergeCell ref="M6:M8"/>
    <mergeCell ref="I10:I21"/>
    <mergeCell ref="L16:L18"/>
    <mergeCell ref="K10:K12"/>
    <mergeCell ref="M10:M12"/>
    <mergeCell ref="L10:L12"/>
    <mergeCell ref="K29:K30"/>
    <mergeCell ref="M29:M30"/>
    <mergeCell ref="K16:K18"/>
    <mergeCell ref="M16:M18"/>
    <mergeCell ref="L2:L3"/>
    <mergeCell ref="L6:L8"/>
    <mergeCell ref="L13:L15"/>
    <mergeCell ref="L19:L21"/>
    <mergeCell ref="L23:L24"/>
    <mergeCell ref="L25:L26"/>
    <mergeCell ref="M2:M3"/>
    <mergeCell ref="K40:K41"/>
    <mergeCell ref="I36:I43"/>
    <mergeCell ref="K36:K37"/>
    <mergeCell ref="M36:M37"/>
    <mergeCell ref="K38:K39"/>
    <mergeCell ref="I34:I35"/>
    <mergeCell ref="K34:K35"/>
    <mergeCell ref="M34:M35"/>
    <mergeCell ref="K42:K43"/>
    <mergeCell ref="M42:M43"/>
    <mergeCell ref="M40:M41"/>
    <mergeCell ref="M38:M39"/>
    <mergeCell ref="L34:L35"/>
    <mergeCell ref="L36:L37"/>
    <mergeCell ref="L38:L39"/>
    <mergeCell ref="L40:L41"/>
    <mergeCell ref="L42:L43"/>
    <mergeCell ref="I25:I32"/>
    <mergeCell ref="K27:K28"/>
    <mergeCell ref="M27:M28"/>
    <mergeCell ref="L27:L28"/>
    <mergeCell ref="K31:K32"/>
    <mergeCell ref="M31:M32"/>
    <mergeCell ref="K25:K26"/>
    <mergeCell ref="M25:M26"/>
    <mergeCell ref="A22:K22"/>
    <mergeCell ref="I23:I24"/>
    <mergeCell ref="K23:K24"/>
    <mergeCell ref="M23:M24"/>
    <mergeCell ref="A2:A3"/>
    <mergeCell ref="B2:C2"/>
    <mergeCell ref="D2:D3"/>
    <mergeCell ref="E2:E3"/>
    <mergeCell ref="F2:F3"/>
    <mergeCell ref="G2:G3"/>
    <mergeCell ref="K19:K21"/>
    <mergeCell ref="M19:M21"/>
    <mergeCell ref="K13:K15"/>
    <mergeCell ref="M13:M15"/>
    <mergeCell ref="K6:K8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6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3"/>
  <sheetViews>
    <sheetView zoomScaleNormal="100" zoomScaleSheetLayoutView="100" workbookViewId="0">
      <pane xSplit="1" ySplit="4" topLeftCell="B5" activePane="bottomRight" state="frozen"/>
      <selection pane="topRight" activeCell="C1" sqref="C1"/>
      <selection pane="bottomLeft" activeCell="A8" sqref="A8"/>
      <selection pane="bottomRight" activeCell="A2" sqref="A2:A3"/>
    </sheetView>
  </sheetViews>
  <sheetFormatPr defaultRowHeight="20.25"/>
  <cols>
    <col min="1" max="1" width="24.7109375" style="9" customWidth="1"/>
    <col min="2" max="2" width="7.42578125" style="10" customWidth="1"/>
    <col min="3" max="3" width="7.28515625" style="10" customWidth="1"/>
    <col min="4" max="4" width="8.28515625" style="11" customWidth="1"/>
    <col min="5" max="5" width="8.85546875" style="10" customWidth="1"/>
    <col min="6" max="6" width="7.140625" style="10" customWidth="1"/>
    <col min="7" max="7" width="11.28515625" style="10" customWidth="1"/>
    <col min="8" max="8" width="7.42578125" style="11" customWidth="1"/>
    <col min="9" max="9" width="12.140625" style="11" customWidth="1"/>
    <col min="10" max="10" width="10.140625" style="505" customWidth="1"/>
    <col min="11" max="11" width="10.42578125" style="477" customWidth="1"/>
    <col min="12" max="12" width="7.140625" style="5" customWidth="1"/>
    <col min="13" max="13" width="1.7109375" style="59" customWidth="1"/>
    <col min="14" max="14" width="9.42578125" style="5" customWidth="1"/>
    <col min="15" max="15" width="7.140625" style="59" customWidth="1"/>
    <col min="16" max="16" width="22.85546875" style="59" customWidth="1"/>
    <col min="17" max="17" width="8.140625" style="59" customWidth="1"/>
    <col min="18" max="16384" width="9.140625" style="6"/>
  </cols>
  <sheetData>
    <row r="1" spans="1:17" ht="87" customHeight="1" thickBot="1">
      <c r="A1" s="1338" t="s">
        <v>249</v>
      </c>
      <c r="B1" s="1339"/>
      <c r="C1" s="1339"/>
      <c r="D1" s="1339"/>
      <c r="E1" s="1339"/>
      <c r="F1" s="1339"/>
      <c r="G1" s="1340"/>
      <c r="H1" s="1340"/>
      <c r="I1" s="1340"/>
      <c r="J1" s="1340"/>
      <c r="K1" s="1340"/>
      <c r="N1" s="935"/>
    </row>
    <row r="2" spans="1:17" s="7" customFormat="1" ht="22.5" customHeight="1" thickTop="1">
      <c r="A2" s="1341" t="s">
        <v>238</v>
      </c>
      <c r="B2" s="1275" t="s">
        <v>621</v>
      </c>
      <c r="C2" s="1276"/>
      <c r="D2" s="1343" t="s">
        <v>240</v>
      </c>
      <c r="E2" s="1277" t="s">
        <v>241</v>
      </c>
      <c r="F2" s="1277" t="s">
        <v>675</v>
      </c>
      <c r="G2" s="1277" t="s">
        <v>1165</v>
      </c>
      <c r="H2" s="1277" t="s">
        <v>27</v>
      </c>
      <c r="I2" s="1122" t="s">
        <v>604</v>
      </c>
      <c r="J2" s="1347" t="s">
        <v>21</v>
      </c>
      <c r="K2" s="1365" t="s">
        <v>22</v>
      </c>
      <c r="L2" s="1128" t="s">
        <v>209</v>
      </c>
      <c r="M2" s="289"/>
      <c r="N2" s="1142" t="s">
        <v>1153</v>
      </c>
      <c r="O2" s="289"/>
      <c r="P2" s="289"/>
      <c r="Q2" s="289"/>
    </row>
    <row r="3" spans="1:17" s="7" customFormat="1" ht="21" customHeight="1" thickBot="1">
      <c r="A3" s="1342"/>
      <c r="B3" s="427" t="s">
        <v>242</v>
      </c>
      <c r="C3" s="427" t="s">
        <v>243</v>
      </c>
      <c r="D3" s="1344"/>
      <c r="E3" s="1345"/>
      <c r="F3" s="1345"/>
      <c r="G3" s="1345"/>
      <c r="H3" s="1278"/>
      <c r="I3" s="1346"/>
      <c r="J3" s="1348"/>
      <c r="K3" s="1366"/>
      <c r="L3" s="1129"/>
      <c r="M3" s="289"/>
      <c r="N3" s="1143"/>
      <c r="O3" s="289"/>
      <c r="P3" s="289"/>
      <c r="Q3" s="289"/>
    </row>
    <row r="4" spans="1:17" s="7" customFormat="1" ht="21" customHeight="1" thickBot="1">
      <c r="A4" s="1425" t="s">
        <v>33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7"/>
      <c r="M4" s="311"/>
      <c r="N4" s="938"/>
      <c r="O4" s="311"/>
      <c r="P4" s="311"/>
      <c r="Q4" s="311"/>
    </row>
    <row r="5" spans="1:17" s="122" customFormat="1" ht="27" customHeight="1" thickBot="1">
      <c r="A5" s="1258" t="s">
        <v>1166</v>
      </c>
      <c r="B5" s="1259"/>
      <c r="C5" s="1259"/>
      <c r="D5" s="1259"/>
      <c r="E5" s="1259"/>
      <c r="F5" s="1259"/>
      <c r="G5" s="1259"/>
      <c r="H5" s="1259"/>
      <c r="I5" s="1259"/>
      <c r="J5" s="1259"/>
      <c r="K5" s="1259"/>
      <c r="L5" s="1424"/>
      <c r="M5" s="264"/>
      <c r="N5" s="799"/>
      <c r="O5" s="319"/>
      <c r="P5" s="156"/>
      <c r="Q5" s="264"/>
    </row>
    <row r="6" spans="1:17" ht="28.5" customHeight="1" thickBot="1">
      <c r="A6" s="1110" t="s">
        <v>1259</v>
      </c>
      <c r="B6" s="1111"/>
      <c r="C6" s="1111"/>
      <c r="D6" s="1111"/>
      <c r="E6" s="1111"/>
      <c r="F6" s="1111"/>
      <c r="G6" s="1111"/>
      <c r="H6" s="1111"/>
      <c r="I6" s="474"/>
      <c r="J6" s="871"/>
      <c r="K6" s="1058" t="s">
        <v>1169</v>
      </c>
      <c r="L6" s="862"/>
      <c r="M6" s="318"/>
      <c r="N6" s="806"/>
      <c r="O6" s="317"/>
      <c r="P6" s="318"/>
      <c r="Q6" s="318"/>
    </row>
    <row r="7" spans="1:17" ht="20.100000000000001" customHeight="1">
      <c r="A7" s="217" t="s">
        <v>1170</v>
      </c>
      <c r="B7" s="864">
        <v>22</v>
      </c>
      <c r="C7" s="864">
        <v>25</v>
      </c>
      <c r="D7" s="876">
        <v>1.3</v>
      </c>
      <c r="E7" s="84">
        <v>4500</v>
      </c>
      <c r="F7" s="84">
        <v>56</v>
      </c>
      <c r="G7" s="84" t="s">
        <v>1171</v>
      </c>
      <c r="H7" s="864">
        <v>94</v>
      </c>
      <c r="I7" s="1390" t="s">
        <v>600</v>
      </c>
      <c r="J7" s="1057">
        <v>1325</v>
      </c>
      <c r="K7" s="1420">
        <v>6256</v>
      </c>
      <c r="L7" s="1421"/>
      <c r="M7" s="144"/>
      <c r="N7" s="1415">
        <v>406640</v>
      </c>
      <c r="O7" s="319"/>
      <c r="P7" s="144"/>
      <c r="Q7" s="144"/>
    </row>
    <row r="8" spans="1:17" ht="19.5" customHeight="1">
      <c r="A8" s="217" t="s">
        <v>1172</v>
      </c>
      <c r="B8" s="865">
        <v>22</v>
      </c>
      <c r="C8" s="865">
        <v>25</v>
      </c>
      <c r="D8" s="868">
        <v>7.5</v>
      </c>
      <c r="E8" s="78" t="s">
        <v>234</v>
      </c>
      <c r="F8" s="78">
        <v>68</v>
      </c>
      <c r="G8" s="73" t="s">
        <v>1173</v>
      </c>
      <c r="H8" s="865">
        <v>130</v>
      </c>
      <c r="I8" s="1391"/>
      <c r="J8" s="509">
        <v>4931</v>
      </c>
      <c r="K8" s="1420"/>
      <c r="L8" s="1422"/>
      <c r="M8" s="144"/>
      <c r="N8" s="1416">
        <v>0</v>
      </c>
      <c r="O8" s="319"/>
      <c r="P8" s="144"/>
      <c r="Q8" s="144"/>
    </row>
    <row r="9" spans="1:17" ht="20.100000000000001" customHeight="1">
      <c r="A9" s="217" t="s">
        <v>1188</v>
      </c>
      <c r="B9" s="865">
        <v>28</v>
      </c>
      <c r="C9" s="865">
        <v>31.1</v>
      </c>
      <c r="D9" s="868">
        <v>1.4</v>
      </c>
      <c r="E9" s="78">
        <v>5100</v>
      </c>
      <c r="F9" s="78">
        <v>56</v>
      </c>
      <c r="G9" s="1010" t="s">
        <v>1262</v>
      </c>
      <c r="H9" s="865">
        <v>97</v>
      </c>
      <c r="I9" s="1391"/>
      <c r="J9" s="1057">
        <v>1618</v>
      </c>
      <c r="K9" s="1420">
        <v>6630</v>
      </c>
      <c r="L9" s="1413"/>
      <c r="M9" s="975"/>
      <c r="N9" s="1415">
        <v>430950</v>
      </c>
      <c r="O9" s="319"/>
      <c r="P9" s="975"/>
      <c r="Q9" s="975"/>
    </row>
    <row r="10" spans="1:17" ht="20.100000000000001" customHeight="1">
      <c r="A10" s="217" t="s">
        <v>1189</v>
      </c>
      <c r="B10" s="865">
        <v>28</v>
      </c>
      <c r="C10" s="865">
        <v>31.1</v>
      </c>
      <c r="D10" s="868">
        <v>14.4</v>
      </c>
      <c r="E10" s="78" t="s">
        <v>234</v>
      </c>
      <c r="F10" s="78">
        <v>68</v>
      </c>
      <c r="G10" s="73" t="s">
        <v>1264</v>
      </c>
      <c r="H10" s="865">
        <v>177</v>
      </c>
      <c r="I10" s="1391"/>
      <c r="J10" s="509">
        <v>5012</v>
      </c>
      <c r="K10" s="1420"/>
      <c r="L10" s="1422"/>
      <c r="M10" s="975"/>
      <c r="N10" s="1416">
        <v>0</v>
      </c>
      <c r="O10" s="319"/>
      <c r="P10" s="975"/>
      <c r="Q10" s="975"/>
    </row>
    <row r="11" spans="1:17" ht="19.5" customHeight="1">
      <c r="A11" s="217" t="s">
        <v>1174</v>
      </c>
      <c r="B11" s="865">
        <v>35.200000000000003</v>
      </c>
      <c r="C11" s="865">
        <v>38</v>
      </c>
      <c r="D11" s="868">
        <v>2</v>
      </c>
      <c r="E11" s="78">
        <v>6375</v>
      </c>
      <c r="F11" s="78">
        <v>63</v>
      </c>
      <c r="G11" s="1010" t="s">
        <v>1171</v>
      </c>
      <c r="H11" s="865">
        <v>97</v>
      </c>
      <c r="I11" s="1391"/>
      <c r="J11" s="509">
        <v>2788</v>
      </c>
      <c r="K11" s="1420">
        <v>8712</v>
      </c>
      <c r="L11" s="1414"/>
      <c r="M11" s="144"/>
      <c r="N11" s="1415">
        <v>566280</v>
      </c>
      <c r="O11" s="319"/>
      <c r="P11" s="144"/>
      <c r="Q11" s="144"/>
    </row>
    <row r="12" spans="1:17" ht="20.100000000000001" customHeight="1">
      <c r="A12" s="217" t="s">
        <v>1175</v>
      </c>
      <c r="B12" s="865">
        <v>35.200000000000003</v>
      </c>
      <c r="C12" s="865">
        <v>38</v>
      </c>
      <c r="D12" s="868">
        <v>11.9</v>
      </c>
      <c r="E12" s="78" t="s">
        <v>234</v>
      </c>
      <c r="F12" s="78">
        <v>69</v>
      </c>
      <c r="G12" s="73" t="s">
        <v>1173</v>
      </c>
      <c r="H12" s="865">
        <v>201</v>
      </c>
      <c r="I12" s="1391"/>
      <c r="J12" s="509">
        <v>5924</v>
      </c>
      <c r="K12" s="1420"/>
      <c r="L12" s="1422"/>
      <c r="M12" s="144"/>
      <c r="N12" s="1416">
        <v>0</v>
      </c>
      <c r="O12" s="319"/>
      <c r="P12" s="144"/>
      <c r="Q12" s="144"/>
    </row>
    <row r="13" spans="1:17" ht="20.100000000000001" customHeight="1">
      <c r="A13" s="217" t="s">
        <v>1176</v>
      </c>
      <c r="B13" s="865">
        <v>44</v>
      </c>
      <c r="C13" s="865">
        <v>47</v>
      </c>
      <c r="D13" s="868">
        <v>2.73</v>
      </c>
      <c r="E13" s="78">
        <v>8500</v>
      </c>
      <c r="F13" s="78">
        <v>63</v>
      </c>
      <c r="G13" s="1010" t="s">
        <v>1177</v>
      </c>
      <c r="H13" s="865">
        <v>208</v>
      </c>
      <c r="I13" s="1391"/>
      <c r="J13" s="509">
        <v>3515</v>
      </c>
      <c r="K13" s="1420">
        <v>13128</v>
      </c>
      <c r="L13" s="1413"/>
      <c r="M13" s="144"/>
      <c r="N13" s="1415">
        <v>853320</v>
      </c>
      <c r="O13" s="319"/>
      <c r="P13" s="144"/>
      <c r="Q13" s="144"/>
    </row>
    <row r="14" spans="1:17" ht="20.100000000000001" customHeight="1">
      <c r="A14" s="217" t="s">
        <v>1178</v>
      </c>
      <c r="B14" s="866">
        <v>44</v>
      </c>
      <c r="C14" s="866">
        <v>47</v>
      </c>
      <c r="D14" s="877">
        <v>16.3</v>
      </c>
      <c r="E14" s="878" t="s">
        <v>234</v>
      </c>
      <c r="F14" s="878">
        <v>70</v>
      </c>
      <c r="G14" s="705" t="s">
        <v>707</v>
      </c>
      <c r="H14" s="866">
        <v>288</v>
      </c>
      <c r="I14" s="1391"/>
      <c r="J14" s="509">
        <v>9613</v>
      </c>
      <c r="K14" s="1420"/>
      <c r="L14" s="1414"/>
      <c r="M14" s="144"/>
      <c r="N14" s="1416">
        <v>0</v>
      </c>
      <c r="O14" s="319"/>
      <c r="P14" s="144"/>
      <c r="Q14" s="144"/>
    </row>
    <row r="15" spans="1:17" ht="20.100000000000001" customHeight="1">
      <c r="A15" s="217" t="s">
        <v>1179</v>
      </c>
      <c r="B15" s="865">
        <v>56.3</v>
      </c>
      <c r="C15" s="865">
        <v>60.1</v>
      </c>
      <c r="D15" s="868">
        <v>3.4</v>
      </c>
      <c r="E15" s="78">
        <v>10800</v>
      </c>
      <c r="F15" s="78">
        <v>63</v>
      </c>
      <c r="G15" s="1010" t="s">
        <v>1177</v>
      </c>
      <c r="H15" s="865">
        <v>235</v>
      </c>
      <c r="I15" s="1391"/>
      <c r="J15" s="509">
        <v>3534</v>
      </c>
      <c r="K15" s="1420">
        <v>14134</v>
      </c>
      <c r="L15" s="1413"/>
      <c r="M15" s="144"/>
      <c r="N15" s="1415">
        <v>918710</v>
      </c>
      <c r="O15" s="319"/>
      <c r="P15" s="144"/>
      <c r="Q15" s="144"/>
    </row>
    <row r="16" spans="1:17" ht="20.100000000000001" customHeight="1" thickBot="1">
      <c r="A16" s="217" t="s">
        <v>1180</v>
      </c>
      <c r="B16" s="866">
        <v>56.3</v>
      </c>
      <c r="C16" s="866">
        <v>60.1</v>
      </c>
      <c r="D16" s="877">
        <v>19.600000000000001</v>
      </c>
      <c r="E16" s="878"/>
      <c r="F16" s="878">
        <v>73</v>
      </c>
      <c r="G16" s="705" t="s">
        <v>1181</v>
      </c>
      <c r="H16" s="866">
        <v>360</v>
      </c>
      <c r="I16" s="1392"/>
      <c r="J16" s="509">
        <v>10600</v>
      </c>
      <c r="K16" s="1420"/>
      <c r="L16" s="1414"/>
      <c r="M16" s="144"/>
      <c r="N16" s="1416">
        <v>0</v>
      </c>
      <c r="O16" s="319"/>
      <c r="P16" s="144"/>
      <c r="Q16" s="144"/>
    </row>
    <row r="17" spans="1:17" ht="20.100000000000001" customHeight="1" thickBot="1">
      <c r="A17" s="478" t="s">
        <v>1167</v>
      </c>
      <c r="B17" s="409"/>
      <c r="C17" s="409"/>
      <c r="D17" s="409"/>
      <c r="E17" s="409"/>
      <c r="F17" s="409"/>
      <c r="G17" s="409"/>
      <c r="H17" s="409"/>
      <c r="I17" s="409"/>
      <c r="J17" s="1059"/>
      <c r="K17" s="1060" t="s">
        <v>1169</v>
      </c>
      <c r="L17" s="862"/>
      <c r="M17" s="318"/>
      <c r="N17" s="806"/>
      <c r="O17" s="317"/>
      <c r="P17" s="318"/>
      <c r="Q17" s="318"/>
    </row>
    <row r="18" spans="1:17" ht="20.25" customHeight="1">
      <c r="A18" s="316" t="s">
        <v>1182</v>
      </c>
      <c r="B18" s="712">
        <v>22</v>
      </c>
      <c r="C18" s="712">
        <v>25</v>
      </c>
      <c r="D18" s="712">
        <v>0.7</v>
      </c>
      <c r="E18" s="675">
        <v>4300</v>
      </c>
      <c r="F18" s="675">
        <v>56</v>
      </c>
      <c r="G18" s="675" t="s">
        <v>1183</v>
      </c>
      <c r="H18" s="464">
        <v>130</v>
      </c>
      <c r="I18" s="1360" t="s">
        <v>600</v>
      </c>
      <c r="J18" s="1061">
        <v>2320</v>
      </c>
      <c r="K18" s="1409">
        <v>7251</v>
      </c>
      <c r="L18" s="1411"/>
      <c r="M18" s="144"/>
      <c r="N18" s="1415">
        <v>471315</v>
      </c>
      <c r="O18" s="319"/>
      <c r="P18" s="144"/>
      <c r="Q18" s="144"/>
    </row>
    <row r="19" spans="1:17">
      <c r="A19" s="504" t="s">
        <v>1172</v>
      </c>
      <c r="B19" s="110">
        <v>22</v>
      </c>
      <c r="C19" s="110">
        <v>25</v>
      </c>
      <c r="D19" s="110">
        <v>7.5</v>
      </c>
      <c r="E19" s="73" t="s">
        <v>234</v>
      </c>
      <c r="F19" s="73">
        <v>68</v>
      </c>
      <c r="G19" s="73" t="s">
        <v>1173</v>
      </c>
      <c r="H19" s="106">
        <v>174</v>
      </c>
      <c r="I19" s="1407"/>
      <c r="J19" s="1062">
        <v>4931</v>
      </c>
      <c r="K19" s="1410"/>
      <c r="L19" s="1412"/>
      <c r="M19" s="144"/>
      <c r="N19" s="1416">
        <v>0</v>
      </c>
      <c r="O19" s="319"/>
      <c r="P19" s="144"/>
      <c r="Q19" s="144"/>
    </row>
    <row r="20" spans="1:17">
      <c r="A20" s="504" t="s">
        <v>1190</v>
      </c>
      <c r="B20" s="865">
        <v>28</v>
      </c>
      <c r="C20" s="101">
        <v>31.1</v>
      </c>
      <c r="D20" s="101">
        <v>0.7</v>
      </c>
      <c r="E20" s="48">
        <v>4800</v>
      </c>
      <c r="F20" s="48">
        <v>56</v>
      </c>
      <c r="G20" s="133" t="s">
        <v>1263</v>
      </c>
      <c r="H20" s="867">
        <v>140</v>
      </c>
      <c r="I20" s="1407"/>
      <c r="J20" s="1062">
        <v>2358</v>
      </c>
      <c r="K20" s="1410">
        <v>7370</v>
      </c>
      <c r="L20" s="1418"/>
      <c r="M20" s="144"/>
      <c r="N20" s="1415">
        <v>479050</v>
      </c>
      <c r="O20" s="319"/>
      <c r="P20" s="144"/>
      <c r="Q20" s="144"/>
    </row>
    <row r="21" spans="1:17" ht="21" thickBot="1">
      <c r="A21" s="879" t="s">
        <v>1189</v>
      </c>
      <c r="B21" s="79">
        <v>28</v>
      </c>
      <c r="C21" s="79">
        <v>31.1</v>
      </c>
      <c r="D21" s="79">
        <v>14.4</v>
      </c>
      <c r="E21" s="880" t="s">
        <v>234</v>
      </c>
      <c r="F21" s="880">
        <v>68</v>
      </c>
      <c r="G21" s="715" t="s">
        <v>1264</v>
      </c>
      <c r="H21" s="79">
        <v>177</v>
      </c>
      <c r="I21" s="1408"/>
      <c r="J21" s="1063">
        <v>5012</v>
      </c>
      <c r="K21" s="1417"/>
      <c r="L21" s="1419"/>
      <c r="M21" s="144"/>
      <c r="N21" s="1423">
        <v>0</v>
      </c>
      <c r="O21" s="319"/>
      <c r="P21" s="144"/>
      <c r="Q21" s="144"/>
    </row>
    <row r="22" spans="1:17" ht="21" thickBot="1">
      <c r="A22" s="869" t="s">
        <v>1168</v>
      </c>
      <c r="B22" s="870"/>
      <c r="C22" s="870"/>
      <c r="D22" s="870"/>
      <c r="E22" s="870"/>
      <c r="F22" s="870"/>
      <c r="G22" s="870"/>
      <c r="H22" s="870"/>
      <c r="I22" s="870"/>
      <c r="J22" s="871"/>
      <c r="K22" s="1026"/>
      <c r="L22" s="872"/>
      <c r="N22" s="939"/>
      <c r="O22" s="317"/>
    </row>
    <row r="23" spans="1:17" ht="27" customHeight="1" thickBot="1">
      <c r="A23" s="873">
        <v>201319901033</v>
      </c>
      <c r="B23" s="1353" t="s">
        <v>1260</v>
      </c>
      <c r="C23" s="1354"/>
      <c r="D23" s="1354"/>
      <c r="E23" s="1354"/>
      <c r="F23" s="1354"/>
      <c r="G23" s="1354"/>
      <c r="H23" s="1354"/>
      <c r="I23" s="1354"/>
      <c r="J23" s="1047">
        <v>40</v>
      </c>
      <c r="K23" s="1047"/>
      <c r="L23" s="875"/>
      <c r="N23" s="954">
        <v>2600</v>
      </c>
      <c r="O23" s="126"/>
    </row>
  </sheetData>
  <mergeCells count="40">
    <mergeCell ref="N2:N3"/>
    <mergeCell ref="N7:N8"/>
    <mergeCell ref="A1:K1"/>
    <mergeCell ref="G2:G3"/>
    <mergeCell ref="A5:L5"/>
    <mergeCell ref="L2:L3"/>
    <mergeCell ref="A4:L4"/>
    <mergeCell ref="H2:H3"/>
    <mergeCell ref="I2:I3"/>
    <mergeCell ref="J2:J3"/>
    <mergeCell ref="K2:K3"/>
    <mergeCell ref="A2:A3"/>
    <mergeCell ref="B2:C2"/>
    <mergeCell ref="D2:D3"/>
    <mergeCell ref="E2:E3"/>
    <mergeCell ref="F2:F3"/>
    <mergeCell ref="B23:I23"/>
    <mergeCell ref="A6:H6"/>
    <mergeCell ref="K9:K10"/>
    <mergeCell ref="L9:L10"/>
    <mergeCell ref="N9:N10"/>
    <mergeCell ref="N18:N19"/>
    <mergeCell ref="N20:N21"/>
    <mergeCell ref="I7:I16"/>
    <mergeCell ref="K15:K16"/>
    <mergeCell ref="K11:K12"/>
    <mergeCell ref="L11:L12"/>
    <mergeCell ref="K13:K14"/>
    <mergeCell ref="K7:K8"/>
    <mergeCell ref="L7:L8"/>
    <mergeCell ref="L13:L14"/>
    <mergeCell ref="N13:N14"/>
    <mergeCell ref="I18:I21"/>
    <mergeCell ref="K18:K19"/>
    <mergeCell ref="L18:L19"/>
    <mergeCell ref="L15:L16"/>
    <mergeCell ref="N11:N12"/>
    <mergeCell ref="N15:N16"/>
    <mergeCell ref="K20:K21"/>
    <mergeCell ref="L20:L21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58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4" tint="-0.499984740745262"/>
  </sheetPr>
  <dimension ref="A1:X213"/>
  <sheetViews>
    <sheetView zoomScaleNormal="100" zoomScaleSheetLayoutView="100" workbookViewId="0">
      <pane xSplit="2" ySplit="4" topLeftCell="C5" activePane="bottomRight" state="frozen"/>
      <selection pane="topRight" activeCell="C1" sqref="C1"/>
      <selection pane="bottomLeft" activeCell="A9" sqref="A9"/>
      <selection pane="bottomRight" activeCell="A2" sqref="A2:A3"/>
    </sheetView>
  </sheetViews>
  <sheetFormatPr defaultRowHeight="20.25"/>
  <cols>
    <col min="1" max="1" width="16.5703125" style="46" customWidth="1"/>
    <col min="2" max="2" width="20.7109375" style="46" customWidth="1"/>
    <col min="3" max="4" width="10.28515625" style="45" customWidth="1"/>
    <col min="5" max="5" width="12.5703125" style="45" customWidth="1"/>
    <col min="6" max="6" width="11" style="45" customWidth="1"/>
    <col min="7" max="7" width="11.28515625" style="45" customWidth="1"/>
    <col min="8" max="8" width="15.140625" style="45" customWidth="1"/>
    <col min="9" max="9" width="6.85546875" style="45" customWidth="1"/>
    <col min="10" max="10" width="10.140625" style="477" customWidth="1"/>
    <col min="11" max="11" width="8.5703125" style="123" customWidth="1"/>
    <col min="12" max="12" width="1.7109375" style="310" customWidth="1"/>
    <col min="13" max="13" width="11.140625" style="913" customWidth="1"/>
    <col min="14" max="15" width="8.7109375" style="288" customWidth="1"/>
    <col min="16" max="16" width="9.140625" style="46" customWidth="1"/>
    <col min="17" max="17" width="13.7109375" style="46" customWidth="1"/>
    <col min="18" max="16384" width="9.140625" style="46"/>
  </cols>
  <sheetData>
    <row r="1" spans="1:20" ht="80.25" customHeight="1" thickBot="1">
      <c r="A1" s="186"/>
      <c r="B1" s="186"/>
      <c r="C1" s="187"/>
      <c r="D1" s="187"/>
      <c r="E1" s="187"/>
      <c r="F1" s="187"/>
      <c r="G1" s="187"/>
      <c r="H1" s="187"/>
      <c r="I1" s="187"/>
      <c r="J1" s="476"/>
      <c r="K1" s="188"/>
      <c r="M1" s="895"/>
    </row>
    <row r="2" spans="1:20" ht="24.75" customHeight="1" thickTop="1">
      <c r="A2" s="1107" t="s">
        <v>238</v>
      </c>
      <c r="B2" s="1116" t="s">
        <v>469</v>
      </c>
      <c r="C2" s="1109" t="s">
        <v>621</v>
      </c>
      <c r="D2" s="1109"/>
      <c r="E2" s="1098" t="s">
        <v>1098</v>
      </c>
      <c r="F2" s="1098" t="s">
        <v>241</v>
      </c>
      <c r="G2" s="1098" t="s">
        <v>668</v>
      </c>
      <c r="H2" s="1098" t="s">
        <v>43</v>
      </c>
      <c r="I2" s="1098" t="s">
        <v>250</v>
      </c>
      <c r="J2" s="1113" t="s">
        <v>8</v>
      </c>
      <c r="K2" s="1132" t="s">
        <v>208</v>
      </c>
      <c r="L2" s="289"/>
      <c r="M2" s="1134" t="s">
        <v>1153</v>
      </c>
      <c r="N2" s="289"/>
      <c r="O2" s="289"/>
    </row>
    <row r="3" spans="1:20" ht="18.75" customHeight="1" thickBot="1">
      <c r="A3" s="1108"/>
      <c r="B3" s="1117"/>
      <c r="C3" s="422" t="s">
        <v>242</v>
      </c>
      <c r="D3" s="422" t="s">
        <v>243</v>
      </c>
      <c r="E3" s="1099"/>
      <c r="F3" s="1099"/>
      <c r="G3" s="1099"/>
      <c r="H3" s="1099"/>
      <c r="I3" s="1099"/>
      <c r="J3" s="1114"/>
      <c r="K3" s="1133"/>
      <c r="L3" s="311"/>
      <c r="M3" s="1135"/>
      <c r="N3" s="289"/>
      <c r="O3" s="289"/>
    </row>
    <row r="4" spans="1:20" ht="28.5" customHeight="1" thickBot="1">
      <c r="A4" s="414" t="s">
        <v>17</v>
      </c>
      <c r="B4" s="415"/>
      <c r="C4" s="416"/>
      <c r="D4" s="416"/>
      <c r="E4" s="416"/>
      <c r="F4" s="416"/>
      <c r="G4" s="416"/>
      <c r="H4" s="416"/>
      <c r="I4" s="416"/>
      <c r="J4" s="481"/>
      <c r="K4" s="417"/>
      <c r="L4" s="311"/>
      <c r="M4" s="896"/>
      <c r="N4" s="290"/>
      <c r="O4" s="290"/>
    </row>
    <row r="5" spans="1:20" ht="22.5" customHeight="1" thickBot="1">
      <c r="A5" s="397" t="s">
        <v>665</v>
      </c>
      <c r="B5" s="210"/>
      <c r="C5" s="130"/>
      <c r="D5" s="130"/>
      <c r="E5" s="130"/>
      <c r="F5" s="130"/>
      <c r="G5" s="130"/>
      <c r="H5" s="130"/>
      <c r="I5" s="130"/>
      <c r="J5" s="969"/>
      <c r="K5" s="131"/>
      <c r="L5" s="144"/>
      <c r="M5" s="898"/>
      <c r="N5" s="291"/>
      <c r="O5" s="291"/>
    </row>
    <row r="6" spans="1:20" ht="21" customHeight="1" thickBot="1">
      <c r="A6" s="478" t="s">
        <v>796</v>
      </c>
      <c r="B6" s="431"/>
      <c r="C6" s="410"/>
      <c r="D6" s="410"/>
      <c r="E6" s="410"/>
      <c r="F6" s="410"/>
      <c r="G6" s="410"/>
      <c r="H6" s="410"/>
      <c r="I6" s="410"/>
      <c r="J6" s="970"/>
      <c r="K6" s="412"/>
      <c r="L6" s="144"/>
      <c r="M6" s="897"/>
      <c r="N6" s="144"/>
      <c r="O6" s="144"/>
    </row>
    <row r="7" spans="1:20" ht="12.75" customHeight="1">
      <c r="A7" s="92"/>
      <c r="B7" s="282" t="s">
        <v>630</v>
      </c>
      <c r="C7" s="133">
        <v>25.2</v>
      </c>
      <c r="D7" s="133">
        <v>27</v>
      </c>
      <c r="E7" s="106">
        <v>5.79</v>
      </c>
      <c r="F7" s="71" t="s">
        <v>234</v>
      </c>
      <c r="G7" s="49" t="s">
        <v>611</v>
      </c>
      <c r="H7" s="141" t="s">
        <v>896</v>
      </c>
      <c r="I7" s="49">
        <v>219</v>
      </c>
      <c r="J7" s="506">
        <v>8614</v>
      </c>
      <c r="K7" s="153"/>
      <c r="L7" s="144"/>
      <c r="M7" s="899">
        <v>559910</v>
      </c>
      <c r="N7" s="144"/>
      <c r="O7" s="144"/>
      <c r="T7" s="272"/>
    </row>
    <row r="8" spans="1:20" ht="12.75" customHeight="1">
      <c r="A8" s="92"/>
      <c r="B8" s="282" t="s">
        <v>631</v>
      </c>
      <c r="C8" s="133">
        <v>28</v>
      </c>
      <c r="D8" s="133">
        <v>31.5</v>
      </c>
      <c r="E8" s="106">
        <v>7.02</v>
      </c>
      <c r="F8" s="71" t="s">
        <v>234</v>
      </c>
      <c r="G8" s="49" t="s">
        <v>612</v>
      </c>
      <c r="H8" s="141" t="s">
        <v>896</v>
      </c>
      <c r="I8" s="49">
        <v>219</v>
      </c>
      <c r="J8" s="506">
        <v>9284</v>
      </c>
      <c r="K8" s="153"/>
      <c r="L8" s="144"/>
      <c r="M8" s="899">
        <v>603460</v>
      </c>
      <c r="N8" s="144"/>
      <c r="O8" s="144"/>
      <c r="T8" s="272"/>
    </row>
    <row r="9" spans="1:20" ht="12.75" customHeight="1">
      <c r="A9" s="92"/>
      <c r="B9" s="282" t="s">
        <v>632</v>
      </c>
      <c r="C9" s="133">
        <v>33.5</v>
      </c>
      <c r="D9" s="133">
        <v>35</v>
      </c>
      <c r="E9" s="106">
        <v>8.7100000000000009</v>
      </c>
      <c r="F9" s="71" t="s">
        <v>234</v>
      </c>
      <c r="G9" s="49" t="s">
        <v>613</v>
      </c>
      <c r="H9" s="141" t="s">
        <v>896</v>
      </c>
      <c r="I9" s="49">
        <v>237</v>
      </c>
      <c r="J9" s="584">
        <v>9787</v>
      </c>
      <c r="K9" s="153"/>
      <c r="L9" s="144"/>
      <c r="M9" s="899">
        <v>636155</v>
      </c>
      <c r="N9" s="144"/>
      <c r="O9" s="144"/>
      <c r="T9" s="272"/>
    </row>
    <row r="10" spans="1:20" ht="12.75" customHeight="1">
      <c r="A10" s="92"/>
      <c r="B10" s="282" t="s">
        <v>633</v>
      </c>
      <c r="C10" s="133">
        <v>40</v>
      </c>
      <c r="D10" s="133">
        <v>45</v>
      </c>
      <c r="E10" s="106">
        <v>10.81</v>
      </c>
      <c r="F10" s="71" t="s">
        <v>234</v>
      </c>
      <c r="G10" s="49" t="s">
        <v>614</v>
      </c>
      <c r="H10" s="141" t="s">
        <v>897</v>
      </c>
      <c r="I10" s="49">
        <v>297</v>
      </c>
      <c r="J10" s="584">
        <v>11205</v>
      </c>
      <c r="K10" s="153"/>
      <c r="L10" s="144"/>
      <c r="M10" s="899">
        <v>728325</v>
      </c>
      <c r="N10" s="144"/>
      <c r="O10" s="144"/>
      <c r="T10" s="272"/>
    </row>
    <row r="11" spans="1:20" ht="12.75" customHeight="1">
      <c r="A11" s="112"/>
      <c r="B11" s="331" t="s">
        <v>634</v>
      </c>
      <c r="C11" s="648">
        <v>45</v>
      </c>
      <c r="D11" s="648">
        <v>50</v>
      </c>
      <c r="E11" s="649">
        <v>12.83</v>
      </c>
      <c r="F11" s="71" t="s">
        <v>234</v>
      </c>
      <c r="G11" s="650" t="s">
        <v>614</v>
      </c>
      <c r="H11" s="651" t="s">
        <v>897</v>
      </c>
      <c r="I11" s="650">
        <v>297</v>
      </c>
      <c r="J11" s="507">
        <v>11651</v>
      </c>
      <c r="K11" s="154"/>
      <c r="L11" s="144"/>
      <c r="M11" s="900">
        <v>757315</v>
      </c>
      <c r="N11" s="144"/>
      <c r="O11" s="144"/>
      <c r="T11" s="272"/>
    </row>
    <row r="12" spans="1:20" ht="12.75" customHeight="1">
      <c r="A12" s="112"/>
      <c r="B12" s="331" t="s">
        <v>635</v>
      </c>
      <c r="C12" s="648">
        <v>50</v>
      </c>
      <c r="D12" s="648">
        <v>56</v>
      </c>
      <c r="E12" s="649">
        <v>14.47</v>
      </c>
      <c r="F12" s="71" t="s">
        <v>234</v>
      </c>
      <c r="G12" s="650" t="s">
        <v>615</v>
      </c>
      <c r="H12" s="651" t="s">
        <v>897</v>
      </c>
      <c r="I12" s="650">
        <v>305</v>
      </c>
      <c r="J12" s="507">
        <v>12882</v>
      </c>
      <c r="K12" s="154"/>
      <c r="L12" s="144"/>
      <c r="M12" s="900">
        <v>837330</v>
      </c>
      <c r="N12" s="144"/>
      <c r="O12" s="144"/>
      <c r="T12" s="272"/>
    </row>
    <row r="13" spans="1:20" ht="12.75" customHeight="1">
      <c r="A13" s="112"/>
      <c r="B13" s="331" t="s">
        <v>636</v>
      </c>
      <c r="C13" s="648">
        <v>56</v>
      </c>
      <c r="D13" s="648">
        <v>63</v>
      </c>
      <c r="E13" s="649">
        <v>16.670000000000002</v>
      </c>
      <c r="F13" s="71" t="s">
        <v>234</v>
      </c>
      <c r="G13" s="650" t="s">
        <v>615</v>
      </c>
      <c r="H13" s="651" t="s">
        <v>897</v>
      </c>
      <c r="I13" s="650">
        <v>340</v>
      </c>
      <c r="J13" s="507">
        <v>14359</v>
      </c>
      <c r="K13" s="154"/>
      <c r="L13" s="144"/>
      <c r="M13" s="900">
        <v>933335</v>
      </c>
      <c r="N13" s="144"/>
      <c r="O13" s="144"/>
      <c r="T13" s="272"/>
    </row>
    <row r="14" spans="1:20" ht="12.75" customHeight="1" thickBot="1">
      <c r="A14" s="112"/>
      <c r="B14" s="331" t="s">
        <v>637</v>
      </c>
      <c r="C14" s="648">
        <v>61.5</v>
      </c>
      <c r="D14" s="648">
        <v>69</v>
      </c>
      <c r="E14" s="649">
        <v>18.77</v>
      </c>
      <c r="F14" s="71" t="s">
        <v>234</v>
      </c>
      <c r="G14" s="650" t="s">
        <v>615</v>
      </c>
      <c r="H14" s="651" t="s">
        <v>897</v>
      </c>
      <c r="I14" s="650">
        <v>340</v>
      </c>
      <c r="J14" s="507">
        <v>15724</v>
      </c>
      <c r="K14" s="154"/>
      <c r="L14" s="144"/>
      <c r="M14" s="900">
        <v>1022060</v>
      </c>
      <c r="N14" s="144"/>
      <c r="O14" s="144"/>
      <c r="T14" s="272"/>
    </row>
    <row r="15" spans="1:20" ht="19.5" customHeight="1" thickBot="1">
      <c r="A15" s="134" t="s">
        <v>197</v>
      </c>
      <c r="B15" s="210"/>
      <c r="C15" s="130"/>
      <c r="D15" s="130"/>
      <c r="E15" s="130"/>
      <c r="F15" s="130"/>
      <c r="G15" s="130"/>
      <c r="H15" s="130"/>
      <c r="I15" s="130"/>
      <c r="J15" s="482"/>
      <c r="K15" s="131"/>
      <c r="L15" s="144"/>
      <c r="M15" s="898"/>
      <c r="N15" s="291"/>
      <c r="O15" s="291"/>
    </row>
    <row r="16" spans="1:20" ht="22.5" customHeight="1" thickBot="1">
      <c r="A16" s="478" t="s">
        <v>798</v>
      </c>
      <c r="B16" s="431"/>
      <c r="C16" s="410"/>
      <c r="D16" s="410"/>
      <c r="E16" s="410"/>
      <c r="F16" s="410"/>
      <c r="G16" s="410"/>
      <c r="H16" s="410"/>
      <c r="I16" s="410"/>
      <c r="J16" s="970"/>
      <c r="K16" s="412"/>
      <c r="L16" s="144"/>
      <c r="M16" s="897"/>
      <c r="N16" s="292"/>
      <c r="O16" s="144"/>
      <c r="T16" s="272"/>
    </row>
    <row r="17" spans="1:20" ht="12.75" customHeight="1">
      <c r="A17" s="253"/>
      <c r="B17" s="352" t="s">
        <v>894</v>
      </c>
      <c r="C17" s="133">
        <v>40</v>
      </c>
      <c r="D17" s="133">
        <v>45</v>
      </c>
      <c r="E17" s="133">
        <v>11.9</v>
      </c>
      <c r="F17" s="71" t="s">
        <v>234</v>
      </c>
      <c r="G17" s="49">
        <v>62</v>
      </c>
      <c r="H17" s="141" t="s">
        <v>898</v>
      </c>
      <c r="I17" s="49">
        <v>240</v>
      </c>
      <c r="J17" s="584">
        <v>9376</v>
      </c>
      <c r="K17" s="153"/>
      <c r="L17" s="312"/>
      <c r="M17" s="899">
        <v>609440</v>
      </c>
      <c r="N17" s="292"/>
      <c r="O17" s="144"/>
      <c r="T17" s="272"/>
    </row>
    <row r="18" spans="1:20" ht="12.75" customHeight="1">
      <c r="A18" s="253"/>
      <c r="B18" s="277" t="s">
        <v>895</v>
      </c>
      <c r="C18" s="133">
        <v>45</v>
      </c>
      <c r="D18" s="133">
        <v>50</v>
      </c>
      <c r="E18" s="133">
        <v>13.6</v>
      </c>
      <c r="F18" s="71" t="s">
        <v>234</v>
      </c>
      <c r="G18" s="49">
        <v>62</v>
      </c>
      <c r="H18" s="141" t="s">
        <v>898</v>
      </c>
      <c r="I18" s="49">
        <v>275</v>
      </c>
      <c r="J18" s="584">
        <v>10116</v>
      </c>
      <c r="K18" s="153"/>
      <c r="L18" s="144"/>
      <c r="M18" s="899">
        <v>657540</v>
      </c>
      <c r="N18" s="292"/>
      <c r="O18" s="144"/>
      <c r="T18" s="272"/>
    </row>
    <row r="19" spans="1:20" ht="12.75" customHeight="1">
      <c r="A19" s="253"/>
      <c r="B19" s="277" t="s">
        <v>553</v>
      </c>
      <c r="C19" s="133">
        <v>56</v>
      </c>
      <c r="D19" s="133">
        <v>63</v>
      </c>
      <c r="E19" s="133">
        <v>17</v>
      </c>
      <c r="F19" s="71" t="s">
        <v>234</v>
      </c>
      <c r="G19" s="49">
        <v>63</v>
      </c>
      <c r="H19" s="141" t="s">
        <v>899</v>
      </c>
      <c r="I19" s="49">
        <v>360</v>
      </c>
      <c r="J19" s="584">
        <v>13931</v>
      </c>
      <c r="K19" s="153"/>
      <c r="L19" s="144"/>
      <c r="M19" s="899">
        <v>905515</v>
      </c>
      <c r="N19" s="144"/>
      <c r="O19" s="144"/>
      <c r="T19" s="272"/>
    </row>
    <row r="20" spans="1:20" ht="12.75" customHeight="1">
      <c r="A20" s="253"/>
      <c r="B20" s="277" t="s">
        <v>555</v>
      </c>
      <c r="C20" s="133">
        <v>61.5</v>
      </c>
      <c r="D20" s="133">
        <v>67</v>
      </c>
      <c r="E20" s="133">
        <v>18.8</v>
      </c>
      <c r="F20" s="71" t="s">
        <v>234</v>
      </c>
      <c r="G20" s="49">
        <v>63</v>
      </c>
      <c r="H20" s="141" t="s">
        <v>900</v>
      </c>
      <c r="I20" s="49">
        <v>385</v>
      </c>
      <c r="J20" s="584">
        <v>14733</v>
      </c>
      <c r="K20" s="153"/>
      <c r="L20" s="144"/>
      <c r="M20" s="899">
        <v>957645</v>
      </c>
      <c r="N20" s="144"/>
      <c r="O20" s="144"/>
      <c r="T20" s="272"/>
    </row>
    <row r="21" spans="1:20" ht="12.75" customHeight="1">
      <c r="A21" s="253"/>
      <c r="B21" s="277" t="s">
        <v>556</v>
      </c>
      <c r="C21" s="133">
        <v>67</v>
      </c>
      <c r="D21" s="133">
        <v>75</v>
      </c>
      <c r="E21" s="133">
        <v>20.8</v>
      </c>
      <c r="F21" s="71" t="s">
        <v>234</v>
      </c>
      <c r="G21" s="49">
        <v>63</v>
      </c>
      <c r="H21" s="141" t="s">
        <v>900</v>
      </c>
      <c r="I21" s="49">
        <v>395</v>
      </c>
      <c r="J21" s="584">
        <v>15458</v>
      </c>
      <c r="K21" s="153"/>
      <c r="L21" s="144"/>
      <c r="M21" s="899">
        <v>1004770</v>
      </c>
      <c r="N21" s="144"/>
      <c r="O21" s="144"/>
      <c r="T21" s="272"/>
    </row>
    <row r="22" spans="1:20" ht="12.75" customHeight="1">
      <c r="A22" s="253"/>
      <c r="B22" s="277" t="s">
        <v>608</v>
      </c>
      <c r="C22" s="133">
        <v>73</v>
      </c>
      <c r="D22" s="133">
        <v>81.5</v>
      </c>
      <c r="E22" s="133">
        <v>22.3</v>
      </c>
      <c r="F22" s="71" t="s">
        <v>234</v>
      </c>
      <c r="G22" s="49">
        <v>64</v>
      </c>
      <c r="H22" s="141" t="s">
        <v>901</v>
      </c>
      <c r="I22" s="49">
        <v>555</v>
      </c>
      <c r="J22" s="584">
        <v>18771</v>
      </c>
      <c r="K22" s="153"/>
      <c r="L22" s="144"/>
      <c r="M22" s="899">
        <v>1220115</v>
      </c>
      <c r="N22" s="144"/>
      <c r="O22" s="144"/>
      <c r="T22" s="272"/>
    </row>
    <row r="23" spans="1:20" ht="12.75" customHeight="1">
      <c r="A23" s="253"/>
      <c r="B23" s="277" t="s">
        <v>609</v>
      </c>
      <c r="C23" s="133">
        <v>78.5</v>
      </c>
      <c r="D23" s="133">
        <v>87.5</v>
      </c>
      <c r="E23" s="133">
        <v>24.2</v>
      </c>
      <c r="F23" s="71" t="s">
        <v>234</v>
      </c>
      <c r="G23" s="49">
        <v>64</v>
      </c>
      <c r="H23" s="141" t="s">
        <v>901</v>
      </c>
      <c r="I23" s="49">
        <v>555</v>
      </c>
      <c r="J23" s="584">
        <v>19155</v>
      </c>
      <c r="K23" s="153"/>
      <c r="L23" s="144"/>
      <c r="M23" s="899">
        <v>1245075</v>
      </c>
      <c r="N23" s="144"/>
      <c r="O23" s="144"/>
      <c r="T23" s="272"/>
    </row>
    <row r="24" spans="1:20" ht="12.75" customHeight="1">
      <c r="A24" s="587"/>
      <c r="B24" s="588" t="s">
        <v>554</v>
      </c>
      <c r="C24" s="133">
        <v>85</v>
      </c>
      <c r="D24" s="133">
        <v>95</v>
      </c>
      <c r="E24" s="133">
        <v>28.3</v>
      </c>
      <c r="F24" s="71" t="s">
        <v>234</v>
      </c>
      <c r="G24" s="49">
        <v>65</v>
      </c>
      <c r="H24" s="141" t="s">
        <v>901</v>
      </c>
      <c r="I24" s="49">
        <v>600</v>
      </c>
      <c r="J24" s="506">
        <v>19780</v>
      </c>
      <c r="K24" s="153"/>
      <c r="L24" s="144"/>
      <c r="M24" s="899">
        <v>1285700</v>
      </c>
      <c r="N24" s="144"/>
      <c r="O24" s="144"/>
      <c r="T24" s="272"/>
    </row>
    <row r="25" spans="1:20" ht="12.75" customHeight="1" thickBot="1">
      <c r="A25" s="587"/>
      <c r="B25" s="589" t="s">
        <v>610</v>
      </c>
      <c r="C25" s="133">
        <v>90</v>
      </c>
      <c r="D25" s="133">
        <v>100</v>
      </c>
      <c r="E25" s="133">
        <v>28.5</v>
      </c>
      <c r="F25" s="71" t="s">
        <v>234</v>
      </c>
      <c r="G25" s="49">
        <v>65</v>
      </c>
      <c r="H25" s="141" t="s">
        <v>901</v>
      </c>
      <c r="I25" s="49">
        <v>600</v>
      </c>
      <c r="J25" s="506">
        <v>20393</v>
      </c>
      <c r="K25" s="153"/>
      <c r="L25" s="312"/>
      <c r="M25" s="899">
        <v>1325545</v>
      </c>
      <c r="N25" s="144"/>
      <c r="O25" s="144"/>
      <c r="T25" s="272"/>
    </row>
    <row r="26" spans="1:20" ht="15" customHeight="1" thickBot="1">
      <c r="A26" s="479" t="s">
        <v>1201</v>
      </c>
      <c r="B26" s="409"/>
      <c r="C26" s="410"/>
      <c r="D26" s="410"/>
      <c r="E26" s="410"/>
      <c r="F26" s="410"/>
      <c r="G26" s="410"/>
      <c r="H26" s="410"/>
      <c r="I26" s="410"/>
      <c r="J26" s="970"/>
      <c r="K26" s="412"/>
      <c r="L26" s="144"/>
      <c r="M26" s="897"/>
      <c r="N26" s="144"/>
      <c r="O26" s="144"/>
      <c r="T26" s="272"/>
    </row>
    <row r="27" spans="1:20" ht="12.75" customHeight="1">
      <c r="A27" s="354"/>
      <c r="B27" s="355" t="s">
        <v>527</v>
      </c>
      <c r="C27" s="652">
        <v>8</v>
      </c>
      <c r="D27" s="652">
        <v>9</v>
      </c>
      <c r="E27" s="653">
        <v>2.0499999999999998</v>
      </c>
      <c r="F27" s="71" t="s">
        <v>234</v>
      </c>
      <c r="G27" s="70">
        <v>56</v>
      </c>
      <c r="H27" s="652" t="s">
        <v>902</v>
      </c>
      <c r="I27" s="657">
        <v>62</v>
      </c>
      <c r="J27" s="508">
        <v>2383</v>
      </c>
      <c r="K27" s="208"/>
      <c r="L27" s="144"/>
      <c r="M27" s="900">
        <v>154895</v>
      </c>
      <c r="N27" s="144"/>
      <c r="O27" s="144"/>
      <c r="T27" s="272"/>
    </row>
    <row r="28" spans="1:20" ht="12.75" customHeight="1">
      <c r="A28" s="93"/>
      <c r="B28" s="276" t="s">
        <v>528</v>
      </c>
      <c r="C28" s="654">
        <v>10.5</v>
      </c>
      <c r="D28" s="654">
        <v>11.2</v>
      </c>
      <c r="E28" s="655">
        <v>2.68</v>
      </c>
      <c r="F28" s="71" t="s">
        <v>234</v>
      </c>
      <c r="G28" s="70">
        <v>57</v>
      </c>
      <c r="H28" s="654" t="s">
        <v>902</v>
      </c>
      <c r="I28" s="49">
        <v>74</v>
      </c>
      <c r="J28" s="509">
        <v>3092</v>
      </c>
      <c r="K28" s="167"/>
      <c r="L28" s="312"/>
      <c r="M28" s="900">
        <v>200980</v>
      </c>
      <c r="N28" s="144"/>
      <c r="O28" s="144"/>
      <c r="T28" s="272"/>
    </row>
    <row r="29" spans="1:20" ht="12.75" customHeight="1">
      <c r="A29" s="281"/>
      <c r="B29" s="332" t="s">
        <v>1194</v>
      </c>
      <c r="C29" s="981">
        <v>12.5</v>
      </c>
      <c r="D29" s="981">
        <v>14</v>
      </c>
      <c r="E29" s="105">
        <v>3.31</v>
      </c>
      <c r="F29" s="71" t="s">
        <v>234</v>
      </c>
      <c r="G29" s="70">
        <v>57</v>
      </c>
      <c r="H29" s="658" t="s">
        <v>1195</v>
      </c>
      <c r="I29" s="70">
        <v>95</v>
      </c>
      <c r="J29" s="510">
        <v>3355</v>
      </c>
      <c r="K29" s="152"/>
      <c r="L29" s="980"/>
      <c r="M29" s="900">
        <v>218075</v>
      </c>
      <c r="N29" s="980"/>
      <c r="O29" s="980"/>
      <c r="T29" s="272"/>
    </row>
    <row r="30" spans="1:20" ht="12.75" customHeight="1">
      <c r="A30" s="93"/>
      <c r="B30" s="221" t="s">
        <v>1196</v>
      </c>
      <c r="C30" s="133">
        <v>14</v>
      </c>
      <c r="D30" s="133">
        <v>16</v>
      </c>
      <c r="E30" s="106">
        <v>3.95</v>
      </c>
      <c r="F30" s="71" t="s">
        <v>234</v>
      </c>
      <c r="G30" s="49">
        <v>57</v>
      </c>
      <c r="H30" s="141" t="s">
        <v>1195</v>
      </c>
      <c r="I30" s="49">
        <v>99</v>
      </c>
      <c r="J30" s="584">
        <v>3669</v>
      </c>
      <c r="K30" s="153"/>
      <c r="L30" s="980"/>
      <c r="M30" s="900">
        <v>238485</v>
      </c>
      <c r="N30" s="980"/>
      <c r="O30" s="980"/>
      <c r="T30" s="272"/>
    </row>
    <row r="31" spans="1:20" ht="12.75" customHeight="1" thickBot="1">
      <c r="A31" s="254"/>
      <c r="B31" s="333" t="s">
        <v>1197</v>
      </c>
      <c r="C31" s="656">
        <v>16</v>
      </c>
      <c r="D31" s="656">
        <v>17.5</v>
      </c>
      <c r="E31" s="466">
        <v>4.66</v>
      </c>
      <c r="F31" s="71" t="s">
        <v>234</v>
      </c>
      <c r="G31" s="659">
        <v>57</v>
      </c>
      <c r="H31" s="660" t="s">
        <v>1195</v>
      </c>
      <c r="I31" s="659">
        <v>100</v>
      </c>
      <c r="J31" s="511">
        <v>4107</v>
      </c>
      <c r="K31" s="250"/>
      <c r="L31" s="980"/>
      <c r="M31" s="900">
        <v>266955</v>
      </c>
      <c r="N31" s="980"/>
      <c r="O31" s="980"/>
      <c r="T31" s="272"/>
    </row>
    <row r="32" spans="1:20" ht="21.75" customHeight="1" thickBot="1">
      <c r="A32" s="478" t="s">
        <v>1202</v>
      </c>
      <c r="B32" s="431"/>
      <c r="C32" s="432"/>
      <c r="D32" s="432"/>
      <c r="E32" s="432"/>
      <c r="F32" s="432"/>
      <c r="G32" s="432"/>
      <c r="H32" s="432"/>
      <c r="I32" s="432"/>
      <c r="J32" s="484"/>
      <c r="K32" s="433"/>
      <c r="L32" s="144"/>
      <c r="M32" s="902"/>
      <c r="N32" s="144"/>
      <c r="O32" s="144"/>
      <c r="T32" s="272"/>
    </row>
    <row r="33" spans="1:20" ht="12.75" customHeight="1">
      <c r="A33" s="298"/>
      <c r="B33" s="334" t="s">
        <v>1198</v>
      </c>
      <c r="C33" s="661">
        <v>12.5</v>
      </c>
      <c r="D33" s="662">
        <v>14</v>
      </c>
      <c r="E33" s="464">
        <v>3.31</v>
      </c>
      <c r="F33" s="71" t="s">
        <v>234</v>
      </c>
      <c r="G33" s="657">
        <v>57</v>
      </c>
      <c r="H33" s="665" t="s">
        <v>1195</v>
      </c>
      <c r="I33" s="657">
        <v>95</v>
      </c>
      <c r="J33" s="512">
        <v>3355</v>
      </c>
      <c r="K33" s="201"/>
      <c r="L33" s="994"/>
      <c r="M33" s="900">
        <v>218075</v>
      </c>
      <c r="N33" s="994"/>
      <c r="O33" s="994"/>
      <c r="T33" s="272"/>
    </row>
    <row r="34" spans="1:20" ht="12.75" customHeight="1">
      <c r="A34" s="111"/>
      <c r="B34" s="219" t="s">
        <v>1199</v>
      </c>
      <c r="C34" s="663">
        <v>14</v>
      </c>
      <c r="D34" s="648">
        <v>16</v>
      </c>
      <c r="E34" s="649">
        <v>3.95</v>
      </c>
      <c r="F34" s="71" t="s">
        <v>234</v>
      </c>
      <c r="G34" s="650">
        <v>57</v>
      </c>
      <c r="H34" s="651" t="s">
        <v>1195</v>
      </c>
      <c r="I34" s="650">
        <v>99</v>
      </c>
      <c r="J34" s="507">
        <v>3669</v>
      </c>
      <c r="K34" s="154"/>
      <c r="L34" s="994"/>
      <c r="M34" s="900">
        <v>238485</v>
      </c>
      <c r="N34" s="994"/>
      <c r="O34" s="994"/>
      <c r="T34" s="272"/>
    </row>
    <row r="35" spans="1:20" ht="12.75" customHeight="1">
      <c r="A35" s="93"/>
      <c r="B35" s="221" t="s">
        <v>1200</v>
      </c>
      <c r="C35" s="67">
        <v>16</v>
      </c>
      <c r="D35" s="133">
        <v>17.5</v>
      </c>
      <c r="E35" s="106">
        <v>4.66</v>
      </c>
      <c r="F35" s="71" t="s">
        <v>234</v>
      </c>
      <c r="G35" s="49">
        <v>57</v>
      </c>
      <c r="H35" s="141" t="s">
        <v>1195</v>
      </c>
      <c r="I35" s="49">
        <v>100</v>
      </c>
      <c r="J35" s="584">
        <v>4107</v>
      </c>
      <c r="K35" s="153"/>
      <c r="L35" s="994"/>
      <c r="M35" s="900">
        <v>266955</v>
      </c>
      <c r="N35" s="994"/>
      <c r="O35" s="994"/>
      <c r="T35" s="272"/>
    </row>
    <row r="36" spans="1:20" ht="12.75" customHeight="1">
      <c r="A36" s="93"/>
      <c r="B36" s="221" t="s">
        <v>88</v>
      </c>
      <c r="C36" s="67">
        <v>15.5</v>
      </c>
      <c r="D36" s="133">
        <v>17</v>
      </c>
      <c r="E36" s="106">
        <v>4.5199999999999996</v>
      </c>
      <c r="F36" s="71" t="s">
        <v>234</v>
      </c>
      <c r="G36" s="49">
        <v>57</v>
      </c>
      <c r="H36" s="141" t="s">
        <v>98</v>
      </c>
      <c r="I36" s="49">
        <v>102</v>
      </c>
      <c r="J36" s="584">
        <v>4107</v>
      </c>
      <c r="K36" s="153"/>
      <c r="L36" s="144"/>
      <c r="M36" s="900">
        <v>266955</v>
      </c>
      <c r="N36" s="144"/>
      <c r="O36" s="144"/>
      <c r="T36" s="272"/>
    </row>
    <row r="37" spans="1:20" ht="12.75" customHeight="1">
      <c r="A37" s="113"/>
      <c r="B37" s="220" t="s">
        <v>529</v>
      </c>
      <c r="C37" s="67">
        <v>17.5</v>
      </c>
      <c r="D37" s="133">
        <v>19</v>
      </c>
      <c r="E37" s="106">
        <v>5.3</v>
      </c>
      <c r="F37" s="71" t="s">
        <v>234</v>
      </c>
      <c r="G37" s="49">
        <v>59</v>
      </c>
      <c r="H37" s="651" t="s">
        <v>98</v>
      </c>
      <c r="I37" s="70">
        <v>107</v>
      </c>
      <c r="J37" s="513">
        <v>4378</v>
      </c>
      <c r="K37" s="287"/>
      <c r="L37" s="144"/>
      <c r="M37" s="900">
        <v>284570</v>
      </c>
      <c r="N37" s="144"/>
      <c r="O37" s="144"/>
      <c r="T37" s="272"/>
    </row>
    <row r="38" spans="1:20" ht="12.75" customHeight="1">
      <c r="A38" s="93"/>
      <c r="B38" s="221" t="s">
        <v>530</v>
      </c>
      <c r="C38" s="67">
        <v>20</v>
      </c>
      <c r="D38" s="133">
        <v>22</v>
      </c>
      <c r="E38" s="106">
        <v>6.1</v>
      </c>
      <c r="F38" s="71" t="s">
        <v>234</v>
      </c>
      <c r="G38" s="49">
        <v>59</v>
      </c>
      <c r="H38" s="651" t="s">
        <v>903</v>
      </c>
      <c r="I38" s="49">
        <v>137</v>
      </c>
      <c r="J38" s="509">
        <v>5777</v>
      </c>
      <c r="K38" s="167"/>
      <c r="L38" s="122"/>
      <c r="M38" s="900">
        <v>375505</v>
      </c>
      <c r="N38" s="144"/>
      <c r="O38" s="144"/>
      <c r="T38" s="272"/>
    </row>
    <row r="39" spans="1:20" ht="12.75" customHeight="1">
      <c r="A39" s="93"/>
      <c r="B39" s="221" t="s">
        <v>531</v>
      </c>
      <c r="C39" s="67">
        <v>22.4</v>
      </c>
      <c r="D39" s="133">
        <v>24.5</v>
      </c>
      <c r="E39" s="106">
        <v>6.8</v>
      </c>
      <c r="F39" s="71" t="s">
        <v>234</v>
      </c>
      <c r="G39" s="49">
        <v>59</v>
      </c>
      <c r="H39" s="651" t="s">
        <v>903</v>
      </c>
      <c r="I39" s="133">
        <v>146.5</v>
      </c>
      <c r="J39" s="509">
        <v>5927</v>
      </c>
      <c r="K39" s="167"/>
      <c r="L39" s="312"/>
      <c r="M39" s="900">
        <v>385255</v>
      </c>
      <c r="N39" s="144"/>
      <c r="O39" s="144"/>
      <c r="T39" s="272"/>
    </row>
    <row r="40" spans="1:20" ht="12.75" customHeight="1" thickBot="1">
      <c r="A40" s="254"/>
      <c r="B40" s="333" t="s">
        <v>532</v>
      </c>
      <c r="C40" s="664">
        <v>26</v>
      </c>
      <c r="D40" s="656">
        <v>28.5</v>
      </c>
      <c r="E40" s="466">
        <v>7.6</v>
      </c>
      <c r="F40" s="71" t="s">
        <v>234</v>
      </c>
      <c r="G40" s="659">
        <v>60</v>
      </c>
      <c r="H40" s="660" t="s">
        <v>903</v>
      </c>
      <c r="I40" s="659">
        <v>147</v>
      </c>
      <c r="J40" s="514">
        <v>6240</v>
      </c>
      <c r="K40" s="170"/>
      <c r="L40" s="144"/>
      <c r="M40" s="900">
        <v>405600</v>
      </c>
      <c r="N40" s="144"/>
      <c r="O40" s="144"/>
      <c r="T40" s="272"/>
    </row>
    <row r="41" spans="1:20" ht="19.5" customHeight="1" thickBot="1">
      <c r="A41" s="478" t="s">
        <v>797</v>
      </c>
      <c r="B41" s="431"/>
      <c r="C41" s="410"/>
      <c r="D41" s="410"/>
      <c r="E41" s="410"/>
      <c r="F41" s="410"/>
      <c r="G41" s="410"/>
      <c r="H41" s="410"/>
      <c r="I41" s="410"/>
      <c r="J41" s="483"/>
      <c r="K41" s="412"/>
      <c r="L41" s="144"/>
      <c r="M41" s="897"/>
      <c r="N41" s="144"/>
      <c r="O41" s="144"/>
      <c r="T41" s="272"/>
    </row>
    <row r="42" spans="1:20" ht="12.75" customHeight="1">
      <c r="A42" s="253"/>
      <c r="B42" s="352" t="s">
        <v>85</v>
      </c>
      <c r="C42" s="133">
        <v>25.2</v>
      </c>
      <c r="D42" s="133">
        <v>27</v>
      </c>
      <c r="E42" s="133">
        <v>4.8</v>
      </c>
      <c r="F42" s="71" t="s">
        <v>234</v>
      </c>
      <c r="G42" s="49">
        <v>51</v>
      </c>
      <c r="H42" s="141" t="s">
        <v>97</v>
      </c>
      <c r="I42" s="49">
        <v>146</v>
      </c>
      <c r="J42" s="584">
        <v>7265</v>
      </c>
      <c r="K42" s="153"/>
      <c r="L42" s="144"/>
      <c r="M42" s="899">
        <v>472225</v>
      </c>
      <c r="N42" s="144"/>
      <c r="O42" s="144"/>
      <c r="T42" s="272"/>
    </row>
    <row r="43" spans="1:20" ht="12.75" customHeight="1">
      <c r="A43" s="253"/>
      <c r="B43" s="277" t="s">
        <v>86</v>
      </c>
      <c r="C43" s="133">
        <v>28</v>
      </c>
      <c r="D43" s="133">
        <v>31.5</v>
      </c>
      <c r="E43" s="133">
        <v>6.1</v>
      </c>
      <c r="F43" s="71" t="s">
        <v>234</v>
      </c>
      <c r="G43" s="49">
        <v>52</v>
      </c>
      <c r="H43" s="141" t="s">
        <v>97</v>
      </c>
      <c r="I43" s="49">
        <v>146</v>
      </c>
      <c r="J43" s="584">
        <v>7508</v>
      </c>
      <c r="K43" s="153"/>
      <c r="L43" s="144"/>
      <c r="M43" s="899">
        <v>488020</v>
      </c>
      <c r="N43" s="144"/>
      <c r="O43" s="144"/>
      <c r="T43" s="272"/>
    </row>
    <row r="44" spans="1:20" ht="12.75" customHeight="1" thickBot="1">
      <c r="A44" s="253"/>
      <c r="B44" s="353" t="s">
        <v>87</v>
      </c>
      <c r="C44" s="133">
        <v>33.5</v>
      </c>
      <c r="D44" s="133">
        <v>35</v>
      </c>
      <c r="E44" s="133">
        <v>8</v>
      </c>
      <c r="F44" s="71" t="s">
        <v>234</v>
      </c>
      <c r="G44" s="49">
        <v>52</v>
      </c>
      <c r="H44" s="141" t="s">
        <v>97</v>
      </c>
      <c r="I44" s="49">
        <v>146</v>
      </c>
      <c r="J44" s="584">
        <v>7832</v>
      </c>
      <c r="K44" s="153"/>
      <c r="L44" s="144"/>
      <c r="M44" s="899">
        <v>509080</v>
      </c>
      <c r="N44" s="144"/>
      <c r="O44" s="144"/>
      <c r="T44" s="272"/>
    </row>
    <row r="45" spans="1:20" ht="20.25" customHeight="1" thickBot="1">
      <c r="A45" s="134" t="s">
        <v>644</v>
      </c>
      <c r="B45" s="130"/>
      <c r="C45" s="130"/>
      <c r="D45" s="130"/>
      <c r="E45" s="130"/>
      <c r="F45" s="130"/>
      <c r="G45" s="130"/>
      <c r="H45" s="142"/>
      <c r="I45" s="130"/>
      <c r="J45" s="482"/>
      <c r="K45" s="131"/>
      <c r="L45" s="144"/>
      <c r="M45" s="898"/>
      <c r="N45" s="291"/>
      <c r="O45" s="291"/>
      <c r="T45" s="272"/>
    </row>
    <row r="46" spans="1:20" ht="16.5" thickBot="1">
      <c r="A46" s="479" t="s">
        <v>799</v>
      </c>
      <c r="B46" s="410"/>
      <c r="C46" s="410"/>
      <c r="D46" s="410"/>
      <c r="E46" s="410"/>
      <c r="F46" s="410"/>
      <c r="G46" s="410"/>
      <c r="H46" s="410"/>
      <c r="I46" s="410"/>
      <c r="J46" s="483"/>
      <c r="K46" s="412"/>
      <c r="L46" s="144"/>
      <c r="M46" s="897"/>
      <c r="N46" s="292"/>
      <c r="O46" s="292"/>
      <c r="T46" s="272"/>
    </row>
    <row r="47" spans="1:20" ht="12">
      <c r="A47" s="198"/>
      <c r="B47" s="881" t="s">
        <v>801</v>
      </c>
      <c r="C47" s="882">
        <v>25.2</v>
      </c>
      <c r="D47" s="729">
        <v>27</v>
      </c>
      <c r="E47" s="729">
        <v>5.73</v>
      </c>
      <c r="F47" s="729" t="s">
        <v>234</v>
      </c>
      <c r="G47" s="729">
        <v>57</v>
      </c>
      <c r="H47" s="729" t="s">
        <v>707</v>
      </c>
      <c r="I47" s="729">
        <v>255</v>
      </c>
      <c r="J47" s="540">
        <v>9203</v>
      </c>
      <c r="K47" s="287"/>
      <c r="L47" s="144"/>
      <c r="M47" s="899">
        <v>598195</v>
      </c>
      <c r="N47" s="144"/>
      <c r="O47" s="144"/>
      <c r="T47" s="272"/>
    </row>
    <row r="48" spans="1:20" ht="12">
      <c r="A48" s="95"/>
      <c r="B48" s="207" t="s">
        <v>802</v>
      </c>
      <c r="C48" s="72">
        <v>28</v>
      </c>
      <c r="D48" s="71">
        <v>31.5</v>
      </c>
      <c r="E48" s="71">
        <v>6.67</v>
      </c>
      <c r="F48" s="71" t="s">
        <v>234</v>
      </c>
      <c r="G48" s="71">
        <v>57</v>
      </c>
      <c r="H48" s="71" t="s">
        <v>707</v>
      </c>
      <c r="I48" s="71">
        <v>255</v>
      </c>
      <c r="J48" s="541">
        <v>10393</v>
      </c>
      <c r="K48" s="167"/>
      <c r="L48" s="144"/>
      <c r="M48" s="899">
        <v>675545</v>
      </c>
      <c r="N48" s="144"/>
      <c r="O48" s="144"/>
      <c r="T48" s="272"/>
    </row>
    <row r="49" spans="1:20" ht="12">
      <c r="A49" s="95"/>
      <c r="B49" s="207" t="s">
        <v>803</v>
      </c>
      <c r="C49" s="72">
        <v>33.5</v>
      </c>
      <c r="D49" s="71">
        <v>35</v>
      </c>
      <c r="E49" s="71">
        <v>8.07</v>
      </c>
      <c r="F49" s="71" t="s">
        <v>234</v>
      </c>
      <c r="G49" s="71">
        <v>58</v>
      </c>
      <c r="H49" s="71" t="s">
        <v>707</v>
      </c>
      <c r="I49" s="71">
        <v>255</v>
      </c>
      <c r="J49" s="541">
        <v>10921</v>
      </c>
      <c r="K49" s="167"/>
      <c r="L49" s="144"/>
      <c r="M49" s="899">
        <v>709865</v>
      </c>
      <c r="N49" s="144"/>
      <c r="O49" s="144"/>
      <c r="T49" s="272"/>
    </row>
    <row r="50" spans="1:20" ht="12.75">
      <c r="A50" s="95"/>
      <c r="B50" s="207" t="s">
        <v>804</v>
      </c>
      <c r="C50" s="72">
        <v>40</v>
      </c>
      <c r="D50" s="71">
        <v>45</v>
      </c>
      <c r="E50" s="71">
        <v>11.3</v>
      </c>
      <c r="F50" s="71" t="s">
        <v>234</v>
      </c>
      <c r="G50" s="71">
        <v>60</v>
      </c>
      <c r="H50" s="71" t="s">
        <v>707</v>
      </c>
      <c r="I50" s="71">
        <v>303</v>
      </c>
      <c r="J50" s="541">
        <v>13089</v>
      </c>
      <c r="K50" s="167"/>
      <c r="L50" s="312"/>
      <c r="M50" s="899">
        <v>850785</v>
      </c>
      <c r="N50" s="144"/>
      <c r="O50" s="144"/>
      <c r="T50" s="272"/>
    </row>
    <row r="51" spans="1:20" ht="12.75" thickBot="1">
      <c r="A51" s="320"/>
      <c r="B51" s="379" t="s">
        <v>805</v>
      </c>
      <c r="C51" s="321">
        <v>45</v>
      </c>
      <c r="D51" s="322">
        <v>50</v>
      </c>
      <c r="E51" s="322">
        <v>13.24</v>
      </c>
      <c r="F51" s="322" t="s">
        <v>234</v>
      </c>
      <c r="G51" s="322">
        <v>60</v>
      </c>
      <c r="H51" s="322" t="s">
        <v>707</v>
      </c>
      <c r="I51" s="322">
        <v>303</v>
      </c>
      <c r="J51" s="545">
        <v>13402</v>
      </c>
      <c r="K51" s="169"/>
      <c r="L51" s="144"/>
      <c r="M51" s="899">
        <v>871130</v>
      </c>
      <c r="N51" s="144"/>
      <c r="O51" s="144"/>
      <c r="T51" s="272"/>
    </row>
    <row r="52" spans="1:20" ht="16.5" thickBot="1">
      <c r="A52" s="408" t="s">
        <v>645</v>
      </c>
      <c r="B52" s="410"/>
      <c r="C52" s="410"/>
      <c r="D52" s="410"/>
      <c r="E52" s="410"/>
      <c r="F52" s="410"/>
      <c r="G52" s="410"/>
      <c r="H52" s="410"/>
      <c r="I52" s="410"/>
      <c r="J52" s="483"/>
      <c r="K52" s="412"/>
      <c r="L52" s="144"/>
      <c r="M52" s="897"/>
      <c r="N52" s="292"/>
      <c r="O52" s="292"/>
      <c r="T52" s="272"/>
    </row>
    <row r="53" spans="1:20" ht="12">
      <c r="A53" s="255"/>
      <c r="B53" s="1004" t="s">
        <v>1220</v>
      </c>
      <c r="C53" s="382" t="s">
        <v>234</v>
      </c>
      <c r="D53" s="383" t="s">
        <v>234</v>
      </c>
      <c r="E53" s="383" t="s">
        <v>234</v>
      </c>
      <c r="F53" s="383" t="s">
        <v>234</v>
      </c>
      <c r="G53" s="383" t="s">
        <v>234</v>
      </c>
      <c r="H53" s="383" t="s">
        <v>904</v>
      </c>
      <c r="I53" s="383">
        <v>18</v>
      </c>
      <c r="J53" s="543">
        <v>694</v>
      </c>
      <c r="K53" s="208"/>
      <c r="L53" s="144"/>
      <c r="M53" s="901">
        <v>45110</v>
      </c>
      <c r="N53" s="144"/>
      <c r="O53" s="144"/>
      <c r="T53" s="272"/>
    </row>
    <row r="54" spans="1:20" ht="12">
      <c r="A54" s="391"/>
      <c r="B54" s="392" t="s">
        <v>646</v>
      </c>
      <c r="C54" s="393" t="s">
        <v>234</v>
      </c>
      <c r="D54" s="394" t="s">
        <v>234</v>
      </c>
      <c r="E54" s="394" t="s">
        <v>234</v>
      </c>
      <c r="F54" s="394" t="s">
        <v>234</v>
      </c>
      <c r="G54" s="394" t="s">
        <v>234</v>
      </c>
      <c r="H54" s="394" t="s">
        <v>904</v>
      </c>
      <c r="I54" s="394">
        <v>19.5</v>
      </c>
      <c r="J54" s="544">
        <v>766</v>
      </c>
      <c r="K54" s="381"/>
      <c r="L54" s="144"/>
      <c r="M54" s="904">
        <v>49790</v>
      </c>
      <c r="N54" s="144"/>
      <c r="O54" s="144"/>
      <c r="T54" s="272"/>
    </row>
    <row r="55" spans="1:20" ht="12.75">
      <c r="A55" s="320"/>
      <c r="B55" s="379" t="s">
        <v>647</v>
      </c>
      <c r="C55" s="321" t="s">
        <v>234</v>
      </c>
      <c r="D55" s="322" t="s">
        <v>234</v>
      </c>
      <c r="E55" s="322" t="s">
        <v>234</v>
      </c>
      <c r="F55" s="322" t="s">
        <v>234</v>
      </c>
      <c r="G55" s="322" t="s">
        <v>234</v>
      </c>
      <c r="H55" s="322" t="s">
        <v>905</v>
      </c>
      <c r="I55" s="322">
        <v>31</v>
      </c>
      <c r="J55" s="545">
        <v>1163</v>
      </c>
      <c r="K55" s="169"/>
      <c r="L55" s="312"/>
      <c r="M55" s="900">
        <v>75595</v>
      </c>
      <c r="N55" s="144"/>
      <c r="O55" s="144"/>
      <c r="T55" s="272"/>
    </row>
    <row r="56" spans="1:20" ht="12">
      <c r="A56" s="320"/>
      <c r="B56" s="379" t="s">
        <v>648</v>
      </c>
      <c r="C56" s="321" t="s">
        <v>234</v>
      </c>
      <c r="D56" s="322" t="s">
        <v>234</v>
      </c>
      <c r="E56" s="322" t="s">
        <v>234</v>
      </c>
      <c r="F56" s="322" t="s">
        <v>234</v>
      </c>
      <c r="G56" s="322" t="s">
        <v>234</v>
      </c>
      <c r="H56" s="322" t="s">
        <v>905</v>
      </c>
      <c r="I56" s="322">
        <v>35</v>
      </c>
      <c r="J56" s="545">
        <v>1631</v>
      </c>
      <c r="K56" s="169"/>
      <c r="L56" s="144"/>
      <c r="M56" s="900">
        <v>106015</v>
      </c>
      <c r="N56" s="144"/>
      <c r="O56" s="144"/>
      <c r="T56" s="272"/>
    </row>
    <row r="57" spans="1:20" ht="12">
      <c r="A57" s="320"/>
      <c r="B57" s="379" t="s">
        <v>1221</v>
      </c>
      <c r="C57" s="321" t="s">
        <v>234</v>
      </c>
      <c r="D57" s="322" t="s">
        <v>234</v>
      </c>
      <c r="E57" s="322" t="s">
        <v>234</v>
      </c>
      <c r="F57" s="322" t="s">
        <v>234</v>
      </c>
      <c r="G57" s="322" t="s">
        <v>234</v>
      </c>
      <c r="H57" s="322" t="s">
        <v>904</v>
      </c>
      <c r="I57" s="322">
        <v>19.5</v>
      </c>
      <c r="J57" s="545">
        <v>734</v>
      </c>
      <c r="K57" s="169"/>
      <c r="L57" s="144"/>
      <c r="M57" s="900">
        <v>47710</v>
      </c>
      <c r="N57" s="144"/>
      <c r="O57" s="144"/>
      <c r="T57" s="272"/>
    </row>
    <row r="58" spans="1:20" ht="12.75" thickBot="1">
      <c r="A58" s="320"/>
      <c r="B58" s="379" t="s">
        <v>1222</v>
      </c>
      <c r="C58" s="321" t="s">
        <v>234</v>
      </c>
      <c r="D58" s="322" t="s">
        <v>234</v>
      </c>
      <c r="E58" s="322" t="s">
        <v>234</v>
      </c>
      <c r="F58" s="322" t="s">
        <v>234</v>
      </c>
      <c r="G58" s="322" t="s">
        <v>234</v>
      </c>
      <c r="H58" s="322" t="s">
        <v>905</v>
      </c>
      <c r="I58" s="322">
        <v>31</v>
      </c>
      <c r="J58" s="545">
        <v>1148</v>
      </c>
      <c r="K58" s="169"/>
      <c r="L58" s="144"/>
      <c r="M58" s="900">
        <v>74620</v>
      </c>
      <c r="N58" s="144"/>
      <c r="O58" s="144"/>
      <c r="T58" s="272"/>
    </row>
    <row r="59" spans="1:20" ht="20.25" customHeight="1" thickBot="1">
      <c r="A59" s="617" t="s">
        <v>806</v>
      </c>
      <c r="B59" s="618"/>
      <c r="C59" s="619"/>
      <c r="D59" s="619"/>
      <c r="E59" s="619"/>
      <c r="F59" s="619"/>
      <c r="G59" s="619"/>
      <c r="H59" s="620"/>
      <c r="I59" s="619"/>
      <c r="J59" s="621"/>
      <c r="K59" s="622"/>
      <c r="L59" s="144"/>
      <c r="M59" s="905"/>
      <c r="N59" s="291"/>
      <c r="O59" s="144"/>
      <c r="T59" s="272"/>
    </row>
    <row r="60" spans="1:20" ht="19.5" customHeight="1">
      <c r="A60" s="1124" t="s">
        <v>238</v>
      </c>
      <c r="B60" s="1121" t="s">
        <v>469</v>
      </c>
      <c r="C60" s="1136" t="s">
        <v>621</v>
      </c>
      <c r="D60" s="1136"/>
      <c r="E60" s="1122" t="s">
        <v>910</v>
      </c>
      <c r="F60" s="1122" t="s">
        <v>241</v>
      </c>
      <c r="G60" s="1122" t="s">
        <v>668</v>
      </c>
      <c r="H60" s="1122" t="s">
        <v>43</v>
      </c>
      <c r="I60" s="1122" t="s">
        <v>250</v>
      </c>
      <c r="J60" s="1130" t="s">
        <v>8</v>
      </c>
      <c r="K60" s="1128" t="s">
        <v>208</v>
      </c>
      <c r="L60" s="144"/>
      <c r="M60" s="1126" t="s">
        <v>1153</v>
      </c>
      <c r="N60" s="289"/>
      <c r="O60" s="289"/>
    </row>
    <row r="61" spans="1:20" ht="18.75" customHeight="1" thickBot="1">
      <c r="A61" s="1125"/>
      <c r="B61" s="1117"/>
      <c r="C61" s="427" t="s">
        <v>242</v>
      </c>
      <c r="D61" s="427" t="s">
        <v>243</v>
      </c>
      <c r="E61" s="1123"/>
      <c r="F61" s="1123"/>
      <c r="G61" s="1123"/>
      <c r="H61" s="1123"/>
      <c r="I61" s="1123"/>
      <c r="J61" s="1131"/>
      <c r="K61" s="1129"/>
      <c r="L61" s="144"/>
      <c r="M61" s="1127"/>
      <c r="N61" s="289"/>
      <c r="O61" s="289"/>
    </row>
    <row r="62" spans="1:20" ht="18" customHeight="1" thickBot="1">
      <c r="A62" s="480" t="s">
        <v>1236</v>
      </c>
      <c r="B62" s="406"/>
      <c r="C62" s="407"/>
      <c r="D62" s="407"/>
      <c r="E62" s="407"/>
      <c r="F62" s="407"/>
      <c r="G62" s="407"/>
      <c r="H62" s="407"/>
      <c r="I62" s="407"/>
      <c r="J62" s="485"/>
      <c r="K62" s="435"/>
      <c r="L62" s="144"/>
      <c r="M62" s="906"/>
      <c r="N62" s="292"/>
      <c r="O62" s="291"/>
      <c r="T62" s="272"/>
    </row>
    <row r="63" spans="1:20" ht="12.75" customHeight="1">
      <c r="A63" s="94"/>
      <c r="B63" s="335" t="s">
        <v>148</v>
      </c>
      <c r="C63" s="50">
        <v>2.2000000000000002</v>
      </c>
      <c r="D63" s="770">
        <v>2.4</v>
      </c>
      <c r="E63" s="770">
        <v>48</v>
      </c>
      <c r="F63" s="50">
        <v>522</v>
      </c>
      <c r="G63" s="770">
        <v>23.4</v>
      </c>
      <c r="H63" s="774" t="s">
        <v>911</v>
      </c>
      <c r="I63" s="50">
        <v>16</v>
      </c>
      <c r="J63" s="516">
        <v>796</v>
      </c>
      <c r="K63" s="153"/>
      <c r="L63" s="144"/>
      <c r="M63" s="899">
        <v>51740</v>
      </c>
      <c r="N63" s="144"/>
      <c r="O63" s="292"/>
      <c r="T63" s="272"/>
    </row>
    <row r="64" spans="1:20" ht="12.75" customHeight="1">
      <c r="A64" s="94"/>
      <c r="B64" s="335" t="s">
        <v>149</v>
      </c>
      <c r="C64" s="50">
        <v>2.8</v>
      </c>
      <c r="D64" s="770">
        <v>3.2</v>
      </c>
      <c r="E64" s="770">
        <v>48</v>
      </c>
      <c r="F64" s="50">
        <v>522</v>
      </c>
      <c r="G64" s="770">
        <v>23.4</v>
      </c>
      <c r="H64" s="774" t="s">
        <v>911</v>
      </c>
      <c r="I64" s="50">
        <v>16</v>
      </c>
      <c r="J64" s="516">
        <v>800</v>
      </c>
      <c r="K64" s="153"/>
      <c r="L64" s="311"/>
      <c r="M64" s="899">
        <v>52000</v>
      </c>
      <c r="N64" s="144"/>
      <c r="O64" s="144"/>
      <c r="T64" s="272"/>
    </row>
    <row r="65" spans="1:20" ht="12.75" customHeight="1">
      <c r="A65" s="94"/>
      <c r="B65" s="335" t="s">
        <v>150</v>
      </c>
      <c r="C65" s="50">
        <v>3.6</v>
      </c>
      <c r="D65" s="773">
        <v>4</v>
      </c>
      <c r="E65" s="770">
        <v>56</v>
      </c>
      <c r="F65" s="50">
        <v>610</v>
      </c>
      <c r="G65" s="770">
        <v>28.8</v>
      </c>
      <c r="H65" s="774" t="s">
        <v>911</v>
      </c>
      <c r="I65" s="50">
        <v>18</v>
      </c>
      <c r="J65" s="516">
        <v>840</v>
      </c>
      <c r="K65" s="153"/>
      <c r="L65" s="314"/>
      <c r="M65" s="899">
        <v>54600</v>
      </c>
      <c r="N65" s="144"/>
      <c r="O65" s="144"/>
      <c r="T65" s="272"/>
    </row>
    <row r="66" spans="1:20" ht="12.75" customHeight="1">
      <c r="A66" s="94"/>
      <c r="B66" s="335" t="s">
        <v>151</v>
      </c>
      <c r="C66" s="50">
        <v>4.5</v>
      </c>
      <c r="D66" s="773">
        <v>5</v>
      </c>
      <c r="E66" s="770">
        <v>56</v>
      </c>
      <c r="F66" s="50">
        <v>610</v>
      </c>
      <c r="G66" s="770">
        <v>28.8</v>
      </c>
      <c r="H66" s="774" t="s">
        <v>911</v>
      </c>
      <c r="I66" s="50">
        <v>18</v>
      </c>
      <c r="J66" s="516">
        <v>918</v>
      </c>
      <c r="K66" s="153"/>
      <c r="L66" s="144"/>
      <c r="M66" s="899">
        <v>59670</v>
      </c>
      <c r="N66" s="144"/>
      <c r="O66" s="144"/>
      <c r="T66" s="272"/>
    </row>
    <row r="67" spans="1:20" ht="12.75" customHeight="1" thickBot="1">
      <c r="A67" s="94"/>
      <c r="B67" s="335" t="s">
        <v>152</v>
      </c>
      <c r="C67" s="50">
        <v>5.6</v>
      </c>
      <c r="D67" s="770">
        <v>6.3</v>
      </c>
      <c r="E67" s="770">
        <v>60</v>
      </c>
      <c r="F67" s="50">
        <v>610</v>
      </c>
      <c r="G67" s="770">
        <v>28.8</v>
      </c>
      <c r="H67" s="774" t="s">
        <v>911</v>
      </c>
      <c r="I67" s="50">
        <v>19</v>
      </c>
      <c r="J67" s="516">
        <v>1011</v>
      </c>
      <c r="K67" s="153"/>
      <c r="L67" s="144"/>
      <c r="M67" s="899">
        <v>65715</v>
      </c>
      <c r="N67" s="144"/>
      <c r="O67" s="144"/>
      <c r="T67" s="272"/>
    </row>
    <row r="68" spans="1:20" ht="16.5" thickBot="1">
      <c r="A68" s="479" t="s">
        <v>1237</v>
      </c>
      <c r="B68" s="409"/>
      <c r="C68" s="410"/>
      <c r="D68" s="410"/>
      <c r="E68" s="410"/>
      <c r="F68" s="410"/>
      <c r="G68" s="410"/>
      <c r="H68" s="410"/>
      <c r="I68" s="410"/>
      <c r="J68" s="483"/>
      <c r="K68" s="412"/>
      <c r="L68" s="314"/>
      <c r="M68" s="897"/>
      <c r="N68" s="292"/>
      <c r="O68" s="144"/>
      <c r="T68" s="272"/>
    </row>
    <row r="69" spans="1:20" ht="12.75" customHeight="1">
      <c r="A69" s="95"/>
      <c r="B69" s="336" t="s">
        <v>153</v>
      </c>
      <c r="C69" s="67">
        <v>2.8</v>
      </c>
      <c r="D69" s="67">
        <v>3.2</v>
      </c>
      <c r="E69" s="49">
        <v>80</v>
      </c>
      <c r="F69" s="67">
        <v>850</v>
      </c>
      <c r="G69" s="67">
        <v>35</v>
      </c>
      <c r="H69" s="141" t="s">
        <v>328</v>
      </c>
      <c r="I69" s="67">
        <v>24</v>
      </c>
      <c r="J69" s="584">
        <v>893</v>
      </c>
      <c r="K69" s="153"/>
      <c r="L69" s="144"/>
      <c r="M69" s="899">
        <v>58045</v>
      </c>
      <c r="N69" s="144"/>
      <c r="O69" s="292"/>
      <c r="T69" s="272"/>
    </row>
    <row r="70" spans="1:20" ht="12.75" customHeight="1">
      <c r="A70" s="95"/>
      <c r="B70" s="336" t="s">
        <v>154</v>
      </c>
      <c r="C70" s="67">
        <v>3.6</v>
      </c>
      <c r="D70" s="133">
        <v>4</v>
      </c>
      <c r="E70" s="49">
        <v>80</v>
      </c>
      <c r="F70" s="67">
        <v>850</v>
      </c>
      <c r="G70" s="67">
        <v>35</v>
      </c>
      <c r="H70" s="141" t="s">
        <v>328</v>
      </c>
      <c r="I70" s="67">
        <v>24</v>
      </c>
      <c r="J70" s="584">
        <v>904</v>
      </c>
      <c r="K70" s="153"/>
      <c r="L70" s="313"/>
      <c r="M70" s="899">
        <v>58760</v>
      </c>
      <c r="N70" s="144"/>
      <c r="O70" s="144"/>
      <c r="T70" s="272"/>
    </row>
    <row r="71" spans="1:20" ht="12.75" customHeight="1">
      <c r="A71" s="95"/>
      <c r="B71" s="336" t="s">
        <v>155</v>
      </c>
      <c r="C71" s="67">
        <v>4.5</v>
      </c>
      <c r="D71" s="133">
        <v>5</v>
      </c>
      <c r="E71" s="49">
        <v>90</v>
      </c>
      <c r="F71" s="67">
        <v>860</v>
      </c>
      <c r="G71" s="67">
        <v>35</v>
      </c>
      <c r="H71" s="141" t="s">
        <v>328</v>
      </c>
      <c r="I71" s="67">
        <v>26</v>
      </c>
      <c r="J71" s="584">
        <v>1000</v>
      </c>
      <c r="K71" s="153"/>
      <c r="L71" s="312"/>
      <c r="M71" s="899">
        <v>65000</v>
      </c>
      <c r="N71" s="144"/>
      <c r="O71" s="144"/>
      <c r="T71" s="272"/>
    </row>
    <row r="72" spans="1:20" ht="12.75" customHeight="1">
      <c r="A72" s="95"/>
      <c r="B72" s="336" t="s">
        <v>156</v>
      </c>
      <c r="C72" s="67">
        <v>5.6</v>
      </c>
      <c r="D72" s="67">
        <v>6.3</v>
      </c>
      <c r="E72" s="49">
        <v>75</v>
      </c>
      <c r="F72" s="67">
        <v>860</v>
      </c>
      <c r="G72" s="67">
        <v>35</v>
      </c>
      <c r="H72" s="141" t="s">
        <v>328</v>
      </c>
      <c r="I72" s="67">
        <v>26</v>
      </c>
      <c r="J72" s="584">
        <v>1022</v>
      </c>
      <c r="K72" s="153"/>
      <c r="L72" s="144"/>
      <c r="M72" s="899">
        <v>66430</v>
      </c>
      <c r="N72" s="144"/>
      <c r="O72" s="144"/>
      <c r="T72" s="272"/>
    </row>
    <row r="73" spans="1:20" ht="12.75" customHeight="1">
      <c r="A73" s="95"/>
      <c r="B73" s="336" t="s">
        <v>157</v>
      </c>
      <c r="C73" s="67">
        <v>7.1</v>
      </c>
      <c r="D73" s="133">
        <v>8</v>
      </c>
      <c r="E73" s="49">
        <v>82</v>
      </c>
      <c r="F73" s="67">
        <v>1150</v>
      </c>
      <c r="G73" s="67">
        <v>39</v>
      </c>
      <c r="H73" s="141" t="s">
        <v>328</v>
      </c>
      <c r="I73" s="67">
        <v>26</v>
      </c>
      <c r="J73" s="584">
        <v>1278</v>
      </c>
      <c r="K73" s="153"/>
      <c r="L73" s="144"/>
      <c r="M73" s="899">
        <v>83070</v>
      </c>
      <c r="N73" s="144"/>
      <c r="O73" s="144"/>
      <c r="T73" s="272"/>
    </row>
    <row r="74" spans="1:20" ht="12.75" customHeight="1">
      <c r="A74" s="95"/>
      <c r="B74" s="336" t="s">
        <v>158</v>
      </c>
      <c r="C74" s="133">
        <v>8</v>
      </c>
      <c r="D74" s="133">
        <v>9</v>
      </c>
      <c r="E74" s="49">
        <v>97</v>
      </c>
      <c r="F74" s="67">
        <v>1240</v>
      </c>
      <c r="G74" s="67">
        <v>39</v>
      </c>
      <c r="H74" s="141" t="s">
        <v>328</v>
      </c>
      <c r="I74" s="67">
        <v>26</v>
      </c>
      <c r="J74" s="584">
        <v>1292</v>
      </c>
      <c r="K74" s="153"/>
      <c r="L74" s="144"/>
      <c r="M74" s="899">
        <v>83980</v>
      </c>
      <c r="N74" s="144"/>
      <c r="O74" s="144"/>
      <c r="T74" s="272"/>
    </row>
    <row r="75" spans="1:20" ht="12.75" customHeight="1">
      <c r="A75" s="95"/>
      <c r="B75" s="336" t="s">
        <v>159</v>
      </c>
      <c r="C75" s="67">
        <v>9</v>
      </c>
      <c r="D75" s="133">
        <v>10</v>
      </c>
      <c r="E75" s="49">
        <v>160</v>
      </c>
      <c r="F75" s="67">
        <v>1540</v>
      </c>
      <c r="G75" s="67">
        <v>43</v>
      </c>
      <c r="H75" s="141" t="s">
        <v>332</v>
      </c>
      <c r="I75" s="67">
        <v>32</v>
      </c>
      <c r="J75" s="584">
        <v>1315</v>
      </c>
      <c r="K75" s="153"/>
      <c r="L75" s="144"/>
      <c r="M75" s="899">
        <v>85475</v>
      </c>
      <c r="N75" s="144"/>
      <c r="O75" s="144"/>
      <c r="T75" s="272"/>
    </row>
    <row r="76" spans="1:20" ht="12.75" customHeight="1">
      <c r="A76" s="95"/>
      <c r="B76" s="336" t="s">
        <v>160</v>
      </c>
      <c r="C76" s="67">
        <v>10</v>
      </c>
      <c r="D76" s="133">
        <v>11</v>
      </c>
      <c r="E76" s="49">
        <v>160</v>
      </c>
      <c r="F76" s="67">
        <v>1540</v>
      </c>
      <c r="G76" s="67">
        <v>43</v>
      </c>
      <c r="H76" s="141" t="s">
        <v>332</v>
      </c>
      <c r="I76" s="67">
        <v>32</v>
      </c>
      <c r="J76" s="584">
        <v>1434</v>
      </c>
      <c r="K76" s="153"/>
      <c r="L76" s="144"/>
      <c r="M76" s="899">
        <v>93210</v>
      </c>
      <c r="N76" s="144"/>
      <c r="O76" s="144"/>
      <c r="T76" s="272"/>
    </row>
    <row r="77" spans="1:20" ht="12.75" customHeight="1">
      <c r="A77" s="95"/>
      <c r="B77" s="336" t="s">
        <v>161</v>
      </c>
      <c r="C77" s="67">
        <v>11.2</v>
      </c>
      <c r="D77" s="67">
        <v>12.5</v>
      </c>
      <c r="E77" s="49">
        <v>160</v>
      </c>
      <c r="F77" s="67">
        <v>1540</v>
      </c>
      <c r="G77" s="67">
        <v>43</v>
      </c>
      <c r="H77" s="141" t="s">
        <v>332</v>
      </c>
      <c r="I77" s="67">
        <v>32</v>
      </c>
      <c r="J77" s="584">
        <v>1495</v>
      </c>
      <c r="K77" s="153"/>
      <c r="L77" s="144"/>
      <c r="M77" s="899">
        <v>97175</v>
      </c>
      <c r="N77" s="144"/>
      <c r="O77" s="144"/>
      <c r="T77" s="272"/>
    </row>
    <row r="78" spans="1:20" ht="12.75" customHeight="1" thickBot="1">
      <c r="A78" s="95"/>
      <c r="B78" s="336" t="s">
        <v>162</v>
      </c>
      <c r="C78" s="67">
        <v>14</v>
      </c>
      <c r="D78" s="67">
        <v>15</v>
      </c>
      <c r="E78" s="49">
        <v>170</v>
      </c>
      <c r="F78" s="67">
        <v>1800</v>
      </c>
      <c r="G78" s="67">
        <v>44</v>
      </c>
      <c r="H78" s="141" t="s">
        <v>332</v>
      </c>
      <c r="I78" s="67">
        <v>32</v>
      </c>
      <c r="J78" s="584">
        <v>1548</v>
      </c>
      <c r="K78" s="153"/>
      <c r="L78" s="144"/>
      <c r="M78" s="899">
        <v>100620</v>
      </c>
      <c r="N78" s="144"/>
      <c r="O78" s="144"/>
      <c r="T78" s="272"/>
    </row>
    <row r="79" spans="1:20" ht="16.5" thickBot="1">
      <c r="A79" s="408" t="s">
        <v>351</v>
      </c>
      <c r="B79" s="409"/>
      <c r="C79" s="410"/>
      <c r="D79" s="410"/>
      <c r="E79" s="410"/>
      <c r="F79" s="410"/>
      <c r="G79" s="410"/>
      <c r="H79" s="410"/>
      <c r="I79" s="410"/>
      <c r="J79" s="483"/>
      <c r="K79" s="412"/>
      <c r="L79" s="144"/>
      <c r="M79" s="897"/>
      <c r="N79" s="292"/>
      <c r="O79" s="144"/>
      <c r="T79" s="272"/>
    </row>
    <row r="80" spans="1:20" ht="12.75" customHeight="1">
      <c r="A80" s="96"/>
      <c r="B80" s="337" t="s">
        <v>352</v>
      </c>
      <c r="C80" s="385" t="s">
        <v>503</v>
      </c>
      <c r="D80" s="386"/>
      <c r="E80" s="386"/>
      <c r="F80" s="386"/>
      <c r="G80" s="387"/>
      <c r="H80" s="143" t="s">
        <v>912</v>
      </c>
      <c r="I80" s="68">
        <v>2.5</v>
      </c>
      <c r="J80" s="584">
        <v>90</v>
      </c>
      <c r="K80" s="153"/>
      <c r="L80" s="312"/>
      <c r="M80" s="899">
        <v>5850</v>
      </c>
      <c r="N80" s="144"/>
      <c r="O80" s="144"/>
      <c r="T80" s="272"/>
    </row>
    <row r="81" spans="1:20" ht="12.75" customHeight="1" thickBot="1">
      <c r="A81" s="95"/>
      <c r="B81" s="336" t="s">
        <v>353</v>
      </c>
      <c r="C81" s="388" t="s">
        <v>502</v>
      </c>
      <c r="D81" s="389"/>
      <c r="E81" s="389"/>
      <c r="F81" s="389"/>
      <c r="G81" s="390"/>
      <c r="H81" s="143" t="s">
        <v>913</v>
      </c>
      <c r="I81" s="68">
        <v>6</v>
      </c>
      <c r="J81" s="584">
        <v>110</v>
      </c>
      <c r="K81" s="153"/>
      <c r="L81" s="144"/>
      <c r="M81" s="899">
        <v>7150</v>
      </c>
      <c r="N81" s="144"/>
      <c r="O81" s="144"/>
      <c r="T81" s="272"/>
    </row>
    <row r="82" spans="1:20" ht="18" customHeight="1" thickBot="1">
      <c r="A82" s="479" t="s">
        <v>1238</v>
      </c>
      <c r="B82" s="409"/>
      <c r="C82" s="410"/>
      <c r="D82" s="410"/>
      <c r="E82" s="410"/>
      <c r="F82" s="410"/>
      <c r="G82" s="410"/>
      <c r="H82" s="410"/>
      <c r="I82" s="410"/>
      <c r="J82" s="483"/>
      <c r="K82" s="412"/>
      <c r="L82" s="144"/>
      <c r="M82" s="897"/>
      <c r="N82" s="292"/>
      <c r="O82" s="291"/>
      <c r="R82" s="272"/>
    </row>
    <row r="83" spans="1:20" ht="12.75" customHeight="1">
      <c r="A83" s="94"/>
      <c r="B83" s="335" t="s">
        <v>592</v>
      </c>
      <c r="C83" s="50">
        <v>1.8</v>
      </c>
      <c r="D83" s="773">
        <v>2.2000000000000002</v>
      </c>
      <c r="E83" s="770">
        <v>41</v>
      </c>
      <c r="F83" s="50">
        <v>523</v>
      </c>
      <c r="G83" s="770">
        <v>30</v>
      </c>
      <c r="H83" s="774" t="s">
        <v>906</v>
      </c>
      <c r="I83" s="50">
        <v>12.5</v>
      </c>
      <c r="J83" s="567">
        <v>765</v>
      </c>
      <c r="K83" s="153"/>
      <c r="L83" s="312"/>
      <c r="M83" s="899">
        <v>49725</v>
      </c>
      <c r="N83" s="144"/>
      <c r="O83" s="292"/>
      <c r="R83" s="272"/>
    </row>
    <row r="84" spans="1:20" ht="12.75" customHeight="1">
      <c r="A84" s="94"/>
      <c r="B84" s="335" t="s">
        <v>593</v>
      </c>
      <c r="C84" s="50">
        <v>2.2000000000000002</v>
      </c>
      <c r="D84" s="773">
        <v>2.6</v>
      </c>
      <c r="E84" s="770">
        <v>41</v>
      </c>
      <c r="F84" s="50">
        <v>523</v>
      </c>
      <c r="G84" s="770">
        <v>30</v>
      </c>
      <c r="H84" s="774" t="s">
        <v>906</v>
      </c>
      <c r="I84" s="50">
        <v>12.5</v>
      </c>
      <c r="J84" s="567">
        <v>817</v>
      </c>
      <c r="K84" s="153"/>
      <c r="L84" s="144"/>
      <c r="M84" s="899">
        <v>53105</v>
      </c>
      <c r="N84" s="144"/>
      <c r="O84" s="292"/>
      <c r="R84" s="272"/>
    </row>
    <row r="85" spans="1:20" ht="12.75" customHeight="1">
      <c r="A85" s="94"/>
      <c r="B85" s="335" t="s">
        <v>594</v>
      </c>
      <c r="C85" s="50">
        <v>2.8</v>
      </c>
      <c r="D85" s="773">
        <v>3.2</v>
      </c>
      <c r="E85" s="770">
        <v>41</v>
      </c>
      <c r="F85" s="50">
        <v>573</v>
      </c>
      <c r="G85" s="770">
        <v>34</v>
      </c>
      <c r="H85" s="774" t="s">
        <v>906</v>
      </c>
      <c r="I85" s="50">
        <v>13</v>
      </c>
      <c r="J85" s="567">
        <v>884</v>
      </c>
      <c r="K85" s="153"/>
      <c r="L85" s="144"/>
      <c r="M85" s="899">
        <v>57460</v>
      </c>
      <c r="N85" s="144"/>
      <c r="O85" s="144"/>
      <c r="R85" s="272"/>
    </row>
    <row r="86" spans="1:20" ht="12.75" customHeight="1">
      <c r="A86" s="94"/>
      <c r="B86" s="335" t="s">
        <v>595</v>
      </c>
      <c r="C86" s="50">
        <v>3.6</v>
      </c>
      <c r="D86" s="773">
        <v>4</v>
      </c>
      <c r="E86" s="770">
        <v>41</v>
      </c>
      <c r="F86" s="50">
        <v>573</v>
      </c>
      <c r="G86" s="770">
        <v>34</v>
      </c>
      <c r="H86" s="774" t="s">
        <v>906</v>
      </c>
      <c r="I86" s="50">
        <v>13</v>
      </c>
      <c r="J86" s="567">
        <v>916</v>
      </c>
      <c r="K86" s="153"/>
      <c r="L86" s="144"/>
      <c r="M86" s="899">
        <v>59540</v>
      </c>
      <c r="N86" s="144"/>
      <c r="O86" s="144"/>
      <c r="R86" s="272"/>
    </row>
    <row r="87" spans="1:20" ht="12.75" customHeight="1">
      <c r="A87" s="94"/>
      <c r="B87" s="335" t="s">
        <v>883</v>
      </c>
      <c r="C87" s="50">
        <v>4.5</v>
      </c>
      <c r="D87" s="773">
        <v>5</v>
      </c>
      <c r="E87" s="770">
        <v>48</v>
      </c>
      <c r="F87" s="50">
        <v>693</v>
      </c>
      <c r="G87" s="770">
        <v>35</v>
      </c>
      <c r="H87" s="774" t="s">
        <v>907</v>
      </c>
      <c r="I87" s="50">
        <v>18.5</v>
      </c>
      <c r="J87" s="567">
        <v>1030</v>
      </c>
      <c r="K87" s="153"/>
      <c r="L87" s="144"/>
      <c r="M87" s="899">
        <v>66950</v>
      </c>
      <c r="N87" s="144"/>
      <c r="O87" s="292"/>
      <c r="R87" s="272"/>
    </row>
    <row r="88" spans="1:20" ht="12.75" customHeight="1">
      <c r="A88" s="94"/>
      <c r="B88" s="335" t="s">
        <v>884</v>
      </c>
      <c r="C88" s="50">
        <v>5.6</v>
      </c>
      <c r="D88" s="773">
        <v>6.3</v>
      </c>
      <c r="E88" s="770">
        <v>48</v>
      </c>
      <c r="F88" s="50">
        <v>792</v>
      </c>
      <c r="G88" s="770">
        <v>36</v>
      </c>
      <c r="H88" s="774" t="s">
        <v>907</v>
      </c>
      <c r="I88" s="50">
        <v>18.8</v>
      </c>
      <c r="J88" s="567">
        <v>1069</v>
      </c>
      <c r="K88" s="153"/>
      <c r="L88" s="312"/>
      <c r="M88" s="899">
        <v>69485</v>
      </c>
      <c r="N88" s="144"/>
      <c r="O88" s="144"/>
      <c r="R88" s="272"/>
    </row>
    <row r="89" spans="1:20" ht="12.75" customHeight="1" thickBot="1">
      <c r="A89" s="94"/>
      <c r="B89" s="335" t="s">
        <v>885</v>
      </c>
      <c r="C89" s="50">
        <v>7.1</v>
      </c>
      <c r="D89" s="773">
        <v>8</v>
      </c>
      <c r="E89" s="770">
        <v>60</v>
      </c>
      <c r="F89" s="50">
        <v>933</v>
      </c>
      <c r="G89" s="770">
        <v>37</v>
      </c>
      <c r="H89" s="774" t="s">
        <v>907</v>
      </c>
      <c r="I89" s="50">
        <v>19.5</v>
      </c>
      <c r="J89" s="567">
        <v>1094</v>
      </c>
      <c r="K89" s="153"/>
      <c r="L89" s="144"/>
      <c r="M89" s="899">
        <v>71110</v>
      </c>
      <c r="N89" s="144"/>
      <c r="O89" s="144"/>
      <c r="R89" s="272"/>
    </row>
    <row r="90" spans="1:20" ht="16.5" thickBot="1">
      <c r="A90" s="408" t="s">
        <v>888</v>
      </c>
      <c r="B90" s="409"/>
      <c r="C90" s="410"/>
      <c r="D90" s="410"/>
      <c r="E90" s="410"/>
      <c r="F90" s="410"/>
      <c r="G90" s="410"/>
      <c r="H90" s="410"/>
      <c r="I90" s="410"/>
      <c r="J90" s="483"/>
      <c r="K90" s="412"/>
      <c r="L90" s="144"/>
      <c r="M90" s="897"/>
      <c r="N90" s="292"/>
      <c r="O90" s="144"/>
      <c r="R90" s="272"/>
    </row>
    <row r="91" spans="1:20" ht="12">
      <c r="A91" s="578"/>
      <c r="B91" s="579" t="s">
        <v>596</v>
      </c>
      <c r="C91" s="385" t="s">
        <v>886</v>
      </c>
      <c r="D91" s="386"/>
      <c r="E91" s="386"/>
      <c r="F91" s="386"/>
      <c r="G91" s="387"/>
      <c r="H91" s="766" t="s">
        <v>908</v>
      </c>
      <c r="I91" s="767">
        <v>3.5</v>
      </c>
      <c r="J91" s="580">
        <v>90</v>
      </c>
      <c r="K91" s="201"/>
      <c r="L91" s="144"/>
      <c r="M91" s="901">
        <v>5850</v>
      </c>
      <c r="N91" s="144"/>
      <c r="O91" s="144"/>
      <c r="R91" s="272"/>
    </row>
    <row r="92" spans="1:20" ht="12.75" thickBot="1">
      <c r="A92" s="572"/>
      <c r="B92" s="573" t="s">
        <v>882</v>
      </c>
      <c r="C92" s="574" t="s">
        <v>887</v>
      </c>
      <c r="D92" s="575"/>
      <c r="E92" s="575"/>
      <c r="F92" s="575"/>
      <c r="G92" s="576"/>
      <c r="H92" s="772" t="s">
        <v>909</v>
      </c>
      <c r="I92" s="728">
        <v>4.5</v>
      </c>
      <c r="J92" s="577">
        <v>90</v>
      </c>
      <c r="K92" s="152"/>
      <c r="L92" s="144"/>
      <c r="M92" s="904">
        <v>5850</v>
      </c>
      <c r="N92" s="144"/>
      <c r="O92" s="144"/>
      <c r="R92" s="272"/>
    </row>
    <row r="93" spans="1:20" ht="21" customHeight="1" thickBot="1">
      <c r="A93" s="1110" t="s">
        <v>570</v>
      </c>
      <c r="B93" s="1111"/>
      <c r="C93" s="1111"/>
      <c r="D93" s="1111"/>
      <c r="E93" s="1111"/>
      <c r="F93" s="1111"/>
      <c r="G93" s="1111"/>
      <c r="H93" s="1111"/>
      <c r="I93" s="1111"/>
      <c r="J93" s="1111"/>
      <c r="K93" s="1112"/>
      <c r="L93" s="144"/>
      <c r="M93" s="915"/>
      <c r="N93" s="292"/>
      <c r="O93" s="144"/>
      <c r="T93" s="272"/>
    </row>
    <row r="94" spans="1:20" ht="12.75" customHeight="1">
      <c r="A94" s="95"/>
      <c r="B94" s="336" t="s">
        <v>163</v>
      </c>
      <c r="C94" s="133">
        <v>2.2000000000000002</v>
      </c>
      <c r="D94" s="769">
        <v>2.6</v>
      </c>
      <c r="E94" s="771">
        <v>57</v>
      </c>
      <c r="F94" s="49">
        <v>530</v>
      </c>
      <c r="G94" s="49">
        <v>32</v>
      </c>
      <c r="H94" s="141" t="s">
        <v>931</v>
      </c>
      <c r="I94" s="133">
        <v>21.5</v>
      </c>
      <c r="J94" s="584">
        <v>620</v>
      </c>
      <c r="K94" s="153"/>
      <c r="L94" s="144"/>
      <c r="M94" s="900">
        <v>40300</v>
      </c>
      <c r="N94" s="144"/>
      <c r="O94" s="292"/>
      <c r="T94" s="272"/>
    </row>
    <row r="95" spans="1:20" ht="12.75" customHeight="1">
      <c r="A95" s="95"/>
      <c r="B95" s="336" t="s">
        <v>164</v>
      </c>
      <c r="C95" s="133">
        <v>2.8</v>
      </c>
      <c r="D95" s="133">
        <v>3.2</v>
      </c>
      <c r="E95" s="771">
        <v>57</v>
      </c>
      <c r="F95" s="49">
        <v>530</v>
      </c>
      <c r="G95" s="49">
        <v>32</v>
      </c>
      <c r="H95" s="141" t="s">
        <v>931</v>
      </c>
      <c r="I95" s="133">
        <v>21.5</v>
      </c>
      <c r="J95" s="584">
        <v>638</v>
      </c>
      <c r="K95" s="153"/>
      <c r="L95" s="144"/>
      <c r="M95" s="900">
        <v>41470</v>
      </c>
      <c r="N95" s="144"/>
      <c r="O95" s="144"/>
      <c r="T95" s="272"/>
    </row>
    <row r="96" spans="1:20" ht="12.75" customHeight="1">
      <c r="A96" s="95"/>
      <c r="B96" s="336" t="s">
        <v>165</v>
      </c>
      <c r="C96" s="133">
        <v>3.6</v>
      </c>
      <c r="D96" s="133">
        <v>4</v>
      </c>
      <c r="E96" s="771">
        <v>61</v>
      </c>
      <c r="F96" s="49">
        <v>530</v>
      </c>
      <c r="G96" s="49">
        <v>36</v>
      </c>
      <c r="H96" s="141" t="s">
        <v>931</v>
      </c>
      <c r="I96" s="133">
        <v>22</v>
      </c>
      <c r="J96" s="584">
        <v>652</v>
      </c>
      <c r="K96" s="153"/>
      <c r="L96" s="144"/>
      <c r="M96" s="900">
        <v>42380</v>
      </c>
      <c r="N96" s="144"/>
      <c r="O96" s="144"/>
      <c r="T96" s="272"/>
    </row>
    <row r="97" spans="1:20" ht="12.75" customHeight="1">
      <c r="A97" s="95"/>
      <c r="B97" s="336" t="s">
        <v>166</v>
      </c>
      <c r="C97" s="133">
        <v>4.5</v>
      </c>
      <c r="D97" s="133">
        <v>5</v>
      </c>
      <c r="E97" s="771">
        <v>92</v>
      </c>
      <c r="F97" s="49">
        <v>850</v>
      </c>
      <c r="G97" s="49">
        <v>36</v>
      </c>
      <c r="H97" s="141" t="s">
        <v>932</v>
      </c>
      <c r="I97" s="133">
        <v>27</v>
      </c>
      <c r="J97" s="584">
        <v>807</v>
      </c>
      <c r="K97" s="153"/>
      <c r="L97" s="314"/>
      <c r="M97" s="900">
        <v>52455</v>
      </c>
      <c r="N97" s="144"/>
      <c r="O97" s="144"/>
      <c r="T97" s="272"/>
    </row>
    <row r="98" spans="1:20" ht="12.75" customHeight="1">
      <c r="A98" s="95"/>
      <c r="B98" s="336" t="s">
        <v>167</v>
      </c>
      <c r="C98" s="133">
        <v>5.6</v>
      </c>
      <c r="D98" s="133">
        <v>6.3</v>
      </c>
      <c r="E98" s="771">
        <v>92</v>
      </c>
      <c r="F98" s="49">
        <v>850</v>
      </c>
      <c r="G98" s="49">
        <v>36</v>
      </c>
      <c r="H98" s="141" t="s">
        <v>932</v>
      </c>
      <c r="I98" s="133">
        <v>27</v>
      </c>
      <c r="J98" s="584">
        <v>825</v>
      </c>
      <c r="K98" s="153"/>
      <c r="L98" s="144"/>
      <c r="M98" s="900">
        <v>53625</v>
      </c>
      <c r="N98" s="144"/>
      <c r="O98" s="144"/>
      <c r="T98" s="272"/>
    </row>
    <row r="99" spans="1:20" ht="12.75" customHeight="1">
      <c r="A99" s="95"/>
      <c r="B99" s="336" t="s">
        <v>168</v>
      </c>
      <c r="C99" s="133">
        <v>7.1</v>
      </c>
      <c r="D99" s="133">
        <v>8</v>
      </c>
      <c r="E99" s="771">
        <v>149</v>
      </c>
      <c r="F99" s="49">
        <v>1050</v>
      </c>
      <c r="G99" s="49">
        <v>36</v>
      </c>
      <c r="H99" s="141" t="s">
        <v>932</v>
      </c>
      <c r="I99" s="133">
        <v>30</v>
      </c>
      <c r="J99" s="584">
        <v>854</v>
      </c>
      <c r="K99" s="153"/>
      <c r="L99" s="144"/>
      <c r="M99" s="900">
        <v>55510</v>
      </c>
      <c r="N99" s="144"/>
      <c r="O99" s="144"/>
      <c r="T99" s="272"/>
    </row>
    <row r="100" spans="1:20" ht="12.75" customHeight="1">
      <c r="A100" s="95"/>
      <c r="B100" s="336" t="s">
        <v>169</v>
      </c>
      <c r="C100" s="133">
        <v>8</v>
      </c>
      <c r="D100" s="133">
        <v>9</v>
      </c>
      <c r="E100" s="771">
        <v>198</v>
      </c>
      <c r="F100" s="49">
        <v>1226</v>
      </c>
      <c r="G100" s="49">
        <v>37</v>
      </c>
      <c r="H100" s="141" t="s">
        <v>933</v>
      </c>
      <c r="I100" s="133">
        <v>38</v>
      </c>
      <c r="J100" s="584">
        <v>885</v>
      </c>
      <c r="K100" s="153"/>
      <c r="L100" s="144"/>
      <c r="M100" s="900">
        <v>57525</v>
      </c>
      <c r="N100" s="144"/>
      <c r="O100" s="144"/>
      <c r="T100" s="272"/>
    </row>
    <row r="101" spans="1:20" ht="12.75" customHeight="1">
      <c r="A101" s="95"/>
      <c r="B101" s="336" t="s">
        <v>170</v>
      </c>
      <c r="C101" s="133">
        <v>9</v>
      </c>
      <c r="D101" s="133">
        <v>10</v>
      </c>
      <c r="E101" s="771">
        <v>200</v>
      </c>
      <c r="F101" s="49">
        <v>1226</v>
      </c>
      <c r="G101" s="49">
        <v>37</v>
      </c>
      <c r="H101" s="141" t="s">
        <v>933</v>
      </c>
      <c r="I101" s="133">
        <v>40</v>
      </c>
      <c r="J101" s="584">
        <v>967</v>
      </c>
      <c r="K101" s="153"/>
      <c r="L101" s="144"/>
      <c r="M101" s="900">
        <v>62855</v>
      </c>
      <c r="N101" s="144"/>
      <c r="O101" s="144"/>
      <c r="T101" s="272"/>
    </row>
    <row r="102" spans="1:20" ht="12.75" customHeight="1">
      <c r="A102" s="95"/>
      <c r="B102" s="336" t="s">
        <v>171</v>
      </c>
      <c r="C102" s="133">
        <v>11.2</v>
      </c>
      <c r="D102" s="133">
        <v>12.5</v>
      </c>
      <c r="E102" s="771">
        <v>313</v>
      </c>
      <c r="F102" s="49">
        <v>1750</v>
      </c>
      <c r="G102" s="49">
        <v>38</v>
      </c>
      <c r="H102" s="141" t="s">
        <v>933</v>
      </c>
      <c r="I102" s="133">
        <v>40</v>
      </c>
      <c r="J102" s="584">
        <v>1055</v>
      </c>
      <c r="K102" s="153"/>
      <c r="L102" s="314"/>
      <c r="M102" s="900">
        <v>68575</v>
      </c>
      <c r="N102" s="144"/>
      <c r="O102" s="144"/>
      <c r="T102" s="272"/>
    </row>
    <row r="103" spans="1:20" ht="12.75" customHeight="1" thickBot="1">
      <c r="A103" s="95"/>
      <c r="B103" s="336" t="s">
        <v>172</v>
      </c>
      <c r="C103" s="133">
        <v>14</v>
      </c>
      <c r="D103" s="133">
        <v>15.5</v>
      </c>
      <c r="E103" s="771">
        <v>274</v>
      </c>
      <c r="F103" s="49">
        <v>1918</v>
      </c>
      <c r="G103" s="49">
        <v>39</v>
      </c>
      <c r="H103" s="141" t="s">
        <v>934</v>
      </c>
      <c r="I103" s="133">
        <v>49</v>
      </c>
      <c r="J103" s="584">
        <v>1103</v>
      </c>
      <c r="K103" s="153"/>
      <c r="L103" s="144"/>
      <c r="M103" s="900">
        <v>71695</v>
      </c>
      <c r="N103" s="144"/>
      <c r="O103" s="144"/>
      <c r="T103" s="272"/>
    </row>
    <row r="104" spans="1:20" ht="21" customHeight="1" thickBot="1">
      <c r="A104" s="478" t="s">
        <v>1012</v>
      </c>
      <c r="B104" s="623"/>
      <c r="C104" s="623"/>
      <c r="D104" s="623"/>
      <c r="E104" s="623"/>
      <c r="F104" s="623"/>
      <c r="G104" s="623"/>
      <c r="H104" s="623"/>
      <c r="I104" s="623"/>
      <c r="J104" s="968"/>
      <c r="K104" s="624"/>
      <c r="L104" s="144"/>
      <c r="M104" s="915"/>
      <c r="N104" s="292"/>
      <c r="O104" s="144"/>
      <c r="T104" s="272"/>
    </row>
    <row r="105" spans="1:20" ht="12.75" customHeight="1">
      <c r="A105" s="95"/>
      <c r="B105" s="336" t="s">
        <v>925</v>
      </c>
      <c r="C105" s="133">
        <v>2.2000000000000002</v>
      </c>
      <c r="D105" s="769">
        <v>2.6</v>
      </c>
      <c r="E105" s="770">
        <v>57</v>
      </c>
      <c r="F105" s="49">
        <v>538</v>
      </c>
      <c r="G105" s="49">
        <v>32</v>
      </c>
      <c r="H105" s="141" t="s">
        <v>929</v>
      </c>
      <c r="I105" s="133">
        <v>17.5</v>
      </c>
      <c r="J105" s="584">
        <v>608</v>
      </c>
      <c r="K105" s="153"/>
      <c r="M105" s="900">
        <v>39520</v>
      </c>
      <c r="N105" s="144"/>
      <c r="O105" s="292"/>
      <c r="T105" s="272"/>
    </row>
    <row r="106" spans="1:20" ht="12.75" customHeight="1">
      <c r="A106" s="95"/>
      <c r="B106" s="336" t="s">
        <v>926</v>
      </c>
      <c r="C106" s="133">
        <v>2.8</v>
      </c>
      <c r="D106" s="133">
        <v>3.2</v>
      </c>
      <c r="E106" s="770">
        <v>57</v>
      </c>
      <c r="F106" s="49">
        <v>538</v>
      </c>
      <c r="G106" s="49">
        <v>32</v>
      </c>
      <c r="H106" s="141" t="s">
        <v>929</v>
      </c>
      <c r="I106" s="133">
        <v>17.5</v>
      </c>
      <c r="J106" s="584">
        <v>625</v>
      </c>
      <c r="K106" s="153"/>
      <c r="M106" s="900">
        <v>40625</v>
      </c>
      <c r="N106" s="144"/>
      <c r="O106" s="144"/>
      <c r="T106" s="272"/>
    </row>
    <row r="107" spans="1:20" ht="12.75" customHeight="1">
      <c r="A107" s="95"/>
      <c r="B107" s="336" t="s">
        <v>927</v>
      </c>
      <c r="C107" s="133">
        <v>3.6</v>
      </c>
      <c r="D107" s="133">
        <v>4</v>
      </c>
      <c r="E107" s="770">
        <v>61</v>
      </c>
      <c r="F107" s="49">
        <v>597</v>
      </c>
      <c r="G107" s="49">
        <v>33.799999999999997</v>
      </c>
      <c r="H107" s="141" t="s">
        <v>929</v>
      </c>
      <c r="I107" s="133">
        <v>17.5</v>
      </c>
      <c r="J107" s="584">
        <v>639</v>
      </c>
      <c r="K107" s="153"/>
      <c r="M107" s="900">
        <v>41535</v>
      </c>
      <c r="N107" s="144"/>
      <c r="O107" s="144"/>
      <c r="T107" s="272"/>
    </row>
    <row r="108" spans="1:20" ht="12.75" customHeight="1" thickBot="1">
      <c r="A108" s="95"/>
      <c r="B108" s="336" t="s">
        <v>928</v>
      </c>
      <c r="C108" s="133">
        <v>4.5</v>
      </c>
      <c r="D108" s="133">
        <v>5</v>
      </c>
      <c r="E108" s="770">
        <v>98</v>
      </c>
      <c r="F108" s="49">
        <v>811</v>
      </c>
      <c r="G108" s="49">
        <v>34</v>
      </c>
      <c r="H108" s="141" t="s">
        <v>930</v>
      </c>
      <c r="I108" s="133">
        <v>22.5</v>
      </c>
      <c r="J108" s="584">
        <v>791</v>
      </c>
      <c r="K108" s="153"/>
      <c r="M108" s="900">
        <v>51415</v>
      </c>
      <c r="N108" s="144"/>
      <c r="O108" s="144"/>
      <c r="T108" s="272"/>
    </row>
    <row r="109" spans="1:20" ht="21" thickBot="1">
      <c r="A109" s="408" t="s">
        <v>781</v>
      </c>
      <c r="B109" s="409"/>
      <c r="C109" s="410"/>
      <c r="D109" s="410"/>
      <c r="E109" s="410"/>
      <c r="F109" s="410"/>
      <c r="G109" s="410"/>
      <c r="H109" s="410"/>
      <c r="I109" s="410"/>
      <c r="J109" s="483"/>
      <c r="K109" s="412"/>
      <c r="M109" s="897"/>
      <c r="N109" s="292"/>
      <c r="O109" s="144"/>
      <c r="T109" s="272"/>
    </row>
    <row r="110" spans="1:20" ht="12.75" customHeight="1">
      <c r="A110" s="97"/>
      <c r="B110" s="338" t="s">
        <v>173</v>
      </c>
      <c r="C110" s="133">
        <v>7.1</v>
      </c>
      <c r="D110" s="133">
        <v>8</v>
      </c>
      <c r="E110" s="70">
        <v>263</v>
      </c>
      <c r="F110" s="49">
        <v>1400</v>
      </c>
      <c r="G110" s="133">
        <v>44</v>
      </c>
      <c r="H110" s="141" t="s">
        <v>374</v>
      </c>
      <c r="I110" s="133">
        <v>45</v>
      </c>
      <c r="J110" s="584">
        <v>957</v>
      </c>
      <c r="K110" s="153"/>
      <c r="M110" s="900">
        <v>62205</v>
      </c>
      <c r="N110" s="144"/>
      <c r="O110" s="292"/>
      <c r="T110" s="272"/>
    </row>
    <row r="111" spans="1:20" ht="12.75" customHeight="1">
      <c r="A111" s="97"/>
      <c r="B111" s="338" t="s">
        <v>174</v>
      </c>
      <c r="C111" s="133">
        <v>8</v>
      </c>
      <c r="D111" s="133">
        <v>9</v>
      </c>
      <c r="E111" s="70">
        <v>263</v>
      </c>
      <c r="F111" s="49">
        <v>1400</v>
      </c>
      <c r="G111" s="133">
        <v>44.5</v>
      </c>
      <c r="H111" s="141" t="s">
        <v>374</v>
      </c>
      <c r="I111" s="133">
        <v>45</v>
      </c>
      <c r="J111" s="584">
        <v>1005</v>
      </c>
      <c r="K111" s="153"/>
      <c r="M111" s="900">
        <v>65325</v>
      </c>
      <c r="N111" s="144"/>
      <c r="O111" s="144"/>
      <c r="T111" s="272"/>
    </row>
    <row r="112" spans="1:20" ht="12.75" customHeight="1">
      <c r="A112" s="97"/>
      <c r="B112" s="338" t="s">
        <v>175</v>
      </c>
      <c r="C112" s="133">
        <v>9</v>
      </c>
      <c r="D112" s="133">
        <v>10</v>
      </c>
      <c r="E112" s="70">
        <v>423</v>
      </c>
      <c r="F112" s="49">
        <v>1940</v>
      </c>
      <c r="G112" s="133">
        <v>47</v>
      </c>
      <c r="H112" s="141" t="s">
        <v>374</v>
      </c>
      <c r="I112" s="133">
        <v>46.5</v>
      </c>
      <c r="J112" s="584">
        <v>1084</v>
      </c>
      <c r="K112" s="153"/>
      <c r="M112" s="900">
        <v>70460</v>
      </c>
      <c r="N112" s="144"/>
      <c r="O112" s="144"/>
      <c r="T112" s="272"/>
    </row>
    <row r="113" spans="1:20" ht="12.75" customHeight="1">
      <c r="A113" s="97"/>
      <c r="B113" s="338" t="s">
        <v>176</v>
      </c>
      <c r="C113" s="133">
        <v>11.2</v>
      </c>
      <c r="D113" s="133">
        <v>12.5</v>
      </c>
      <c r="E113" s="70">
        <v>524</v>
      </c>
      <c r="F113" s="49">
        <v>2115</v>
      </c>
      <c r="G113" s="133">
        <v>47</v>
      </c>
      <c r="H113" s="141" t="s">
        <v>374</v>
      </c>
      <c r="I113" s="133">
        <v>50.6</v>
      </c>
      <c r="J113" s="584">
        <v>1137</v>
      </c>
      <c r="K113" s="153"/>
      <c r="M113" s="900">
        <v>73905</v>
      </c>
      <c r="N113" s="144"/>
      <c r="O113" s="144"/>
      <c r="T113" s="272"/>
    </row>
    <row r="114" spans="1:20" ht="12.75" customHeight="1">
      <c r="A114" s="97"/>
      <c r="B114" s="338" t="s">
        <v>177</v>
      </c>
      <c r="C114" s="133">
        <v>14</v>
      </c>
      <c r="D114" s="133">
        <v>16</v>
      </c>
      <c r="E114" s="70">
        <v>724</v>
      </c>
      <c r="F114" s="49">
        <v>3000</v>
      </c>
      <c r="G114" s="133">
        <v>48</v>
      </c>
      <c r="H114" s="141" t="s">
        <v>375</v>
      </c>
      <c r="I114" s="133">
        <v>68</v>
      </c>
      <c r="J114" s="584">
        <v>1218</v>
      </c>
      <c r="K114" s="153"/>
      <c r="M114" s="900">
        <v>79170</v>
      </c>
      <c r="N114" s="144"/>
      <c r="O114" s="144"/>
      <c r="T114" s="272"/>
    </row>
    <row r="115" spans="1:20" ht="12.75" customHeight="1">
      <c r="A115" s="97"/>
      <c r="B115" s="338" t="s">
        <v>178</v>
      </c>
      <c r="C115" s="133">
        <v>16</v>
      </c>
      <c r="D115" s="133">
        <v>17</v>
      </c>
      <c r="E115" s="70">
        <v>940</v>
      </c>
      <c r="F115" s="49">
        <v>3620</v>
      </c>
      <c r="G115" s="133">
        <v>50</v>
      </c>
      <c r="H115" s="141" t="s">
        <v>375</v>
      </c>
      <c r="I115" s="133">
        <v>70</v>
      </c>
      <c r="J115" s="584">
        <v>1281</v>
      </c>
      <c r="K115" s="153"/>
      <c r="M115" s="900">
        <v>83265</v>
      </c>
      <c r="N115" s="144"/>
      <c r="O115" s="144"/>
      <c r="T115" s="272"/>
    </row>
    <row r="116" spans="1:20" ht="12.75" customHeight="1">
      <c r="A116" s="95"/>
      <c r="B116" s="336" t="s">
        <v>179</v>
      </c>
      <c r="C116" s="133">
        <v>20</v>
      </c>
      <c r="D116" s="133">
        <v>22.5</v>
      </c>
      <c r="E116" s="70">
        <v>1516</v>
      </c>
      <c r="F116" s="49">
        <v>4465</v>
      </c>
      <c r="G116" s="133">
        <v>52</v>
      </c>
      <c r="H116" s="141" t="s">
        <v>376</v>
      </c>
      <c r="I116" s="133">
        <v>115</v>
      </c>
      <c r="J116" s="584">
        <v>2084</v>
      </c>
      <c r="K116" s="153"/>
      <c r="M116" s="900">
        <v>135460</v>
      </c>
      <c r="N116" s="144"/>
      <c r="O116" s="144"/>
      <c r="T116" s="272"/>
    </row>
    <row r="117" spans="1:20" ht="12.75" customHeight="1">
      <c r="A117" s="95"/>
      <c r="B117" s="336" t="s">
        <v>180</v>
      </c>
      <c r="C117" s="133">
        <v>25</v>
      </c>
      <c r="D117" s="133">
        <v>26</v>
      </c>
      <c r="E117" s="70">
        <v>1516</v>
      </c>
      <c r="F117" s="49">
        <v>4465</v>
      </c>
      <c r="G117" s="133">
        <v>52</v>
      </c>
      <c r="H117" s="141" t="s">
        <v>376</v>
      </c>
      <c r="I117" s="133">
        <v>115</v>
      </c>
      <c r="J117" s="584">
        <v>2113</v>
      </c>
      <c r="K117" s="153"/>
      <c r="M117" s="900">
        <v>137345</v>
      </c>
      <c r="N117" s="144"/>
      <c r="O117" s="144"/>
      <c r="T117" s="272"/>
    </row>
    <row r="118" spans="1:20" ht="12.75" customHeight="1" thickBot="1">
      <c r="A118" s="95"/>
      <c r="B118" s="336" t="s">
        <v>181</v>
      </c>
      <c r="C118" s="133">
        <v>28</v>
      </c>
      <c r="D118" s="133">
        <v>31.5</v>
      </c>
      <c r="E118" s="70">
        <v>1516</v>
      </c>
      <c r="F118" s="49">
        <v>4465</v>
      </c>
      <c r="G118" s="133">
        <v>52</v>
      </c>
      <c r="H118" s="141" t="s">
        <v>376</v>
      </c>
      <c r="I118" s="133">
        <v>115</v>
      </c>
      <c r="J118" s="584">
        <v>2138</v>
      </c>
      <c r="K118" s="153"/>
      <c r="M118" s="900">
        <v>138970</v>
      </c>
      <c r="N118" s="144"/>
      <c r="O118" s="144"/>
      <c r="T118" s="272"/>
    </row>
    <row r="119" spans="1:20" ht="30.75" customHeight="1" thickBot="1">
      <c r="A119" s="1104" t="s">
        <v>571</v>
      </c>
      <c r="B119" s="1105"/>
      <c r="C119" s="1105"/>
      <c r="D119" s="1105"/>
      <c r="E119" s="1105"/>
      <c r="F119" s="1105"/>
      <c r="G119" s="1105"/>
      <c r="H119" s="1105"/>
      <c r="I119" s="1105"/>
      <c r="J119" s="1105"/>
      <c r="K119" s="1106"/>
      <c r="M119" s="916"/>
      <c r="N119" s="292"/>
      <c r="O119" s="144"/>
      <c r="T119" s="272"/>
    </row>
    <row r="120" spans="1:20" ht="12.75" customHeight="1">
      <c r="A120" s="92"/>
      <c r="B120" s="282" t="s">
        <v>478</v>
      </c>
      <c r="C120" s="133">
        <v>12.5</v>
      </c>
      <c r="D120" s="133">
        <v>10.5</v>
      </c>
      <c r="E120" s="70">
        <v>430</v>
      </c>
      <c r="F120" s="49">
        <v>1700</v>
      </c>
      <c r="G120" s="49">
        <v>50</v>
      </c>
      <c r="H120" s="143" t="s">
        <v>923</v>
      </c>
      <c r="I120" s="68">
        <v>69.5</v>
      </c>
      <c r="J120" s="584">
        <v>1390</v>
      </c>
      <c r="K120" s="153"/>
      <c r="M120" s="900">
        <v>90350</v>
      </c>
      <c r="N120" s="144"/>
      <c r="O120" s="292"/>
      <c r="T120" s="272"/>
    </row>
    <row r="121" spans="1:20" ht="12.75" customHeight="1">
      <c r="A121" s="92"/>
      <c r="B121" s="282" t="s">
        <v>479</v>
      </c>
      <c r="C121" s="133">
        <v>14</v>
      </c>
      <c r="D121" s="133">
        <v>12</v>
      </c>
      <c r="E121" s="70">
        <v>430</v>
      </c>
      <c r="F121" s="49">
        <v>1700</v>
      </c>
      <c r="G121" s="49">
        <v>50</v>
      </c>
      <c r="H121" s="143" t="s">
        <v>923</v>
      </c>
      <c r="I121" s="68">
        <v>69.5</v>
      </c>
      <c r="J121" s="584">
        <v>1449</v>
      </c>
      <c r="K121" s="153"/>
      <c r="M121" s="900">
        <v>94185</v>
      </c>
      <c r="N121" s="144"/>
      <c r="O121" s="144"/>
      <c r="T121" s="272"/>
    </row>
    <row r="122" spans="1:20" ht="12.75" customHeight="1">
      <c r="A122" s="92"/>
      <c r="B122" s="282" t="s">
        <v>480</v>
      </c>
      <c r="C122" s="133">
        <v>20</v>
      </c>
      <c r="D122" s="133">
        <v>18</v>
      </c>
      <c r="E122" s="70">
        <v>2000</v>
      </c>
      <c r="F122" s="49">
        <v>3150</v>
      </c>
      <c r="G122" s="49">
        <v>51</v>
      </c>
      <c r="H122" s="143" t="s">
        <v>377</v>
      </c>
      <c r="I122" s="68">
        <v>115</v>
      </c>
      <c r="J122" s="584">
        <v>2376</v>
      </c>
      <c r="K122" s="153"/>
      <c r="M122" s="900">
        <v>154440</v>
      </c>
      <c r="N122" s="144"/>
      <c r="O122" s="144"/>
      <c r="T122" s="272"/>
    </row>
    <row r="123" spans="1:20" ht="12.75" customHeight="1">
      <c r="A123" s="92"/>
      <c r="B123" s="282" t="s">
        <v>481</v>
      </c>
      <c r="C123" s="133">
        <v>25</v>
      </c>
      <c r="D123" s="133">
        <v>20</v>
      </c>
      <c r="E123" s="70">
        <v>2126</v>
      </c>
      <c r="F123" s="49">
        <v>3300</v>
      </c>
      <c r="G123" s="49">
        <v>52</v>
      </c>
      <c r="H123" s="143" t="s">
        <v>377</v>
      </c>
      <c r="I123" s="68">
        <v>115</v>
      </c>
      <c r="J123" s="584">
        <v>2424</v>
      </c>
      <c r="K123" s="153"/>
      <c r="M123" s="900">
        <v>157560</v>
      </c>
      <c r="N123" s="144"/>
      <c r="O123" s="144"/>
      <c r="T123" s="272"/>
    </row>
    <row r="124" spans="1:20" ht="12.75" customHeight="1" thickBot="1">
      <c r="A124" s="92"/>
      <c r="B124" s="282" t="s">
        <v>482</v>
      </c>
      <c r="C124" s="133">
        <v>28</v>
      </c>
      <c r="D124" s="133">
        <v>22</v>
      </c>
      <c r="E124" s="70">
        <v>2126</v>
      </c>
      <c r="F124" s="49">
        <v>3300</v>
      </c>
      <c r="G124" s="49">
        <v>52</v>
      </c>
      <c r="H124" s="143" t="s">
        <v>377</v>
      </c>
      <c r="I124" s="68">
        <v>115</v>
      </c>
      <c r="J124" s="584">
        <v>2457</v>
      </c>
      <c r="K124" s="153"/>
      <c r="M124" s="900">
        <v>159705</v>
      </c>
      <c r="N124" s="144"/>
      <c r="O124" s="144"/>
      <c r="T124" s="272"/>
    </row>
    <row r="125" spans="1:20" ht="21" thickBot="1">
      <c r="A125" s="1104" t="s">
        <v>533</v>
      </c>
      <c r="B125" s="1105"/>
      <c r="C125" s="1105"/>
      <c r="D125" s="1105"/>
      <c r="E125" s="1105"/>
      <c r="F125" s="1105"/>
      <c r="G125" s="1105"/>
      <c r="H125" s="1105"/>
      <c r="I125" s="1105"/>
      <c r="J125" s="1105"/>
      <c r="K125" s="1106"/>
      <c r="M125" s="916"/>
      <c r="N125" s="144"/>
      <c r="O125" s="144"/>
      <c r="T125" s="272"/>
    </row>
    <row r="126" spans="1:20" ht="12.75" customHeight="1">
      <c r="A126" s="283"/>
      <c r="B126" s="352" t="s">
        <v>534</v>
      </c>
      <c r="C126" s="657">
        <v>40</v>
      </c>
      <c r="D126" s="657">
        <v>45</v>
      </c>
      <c r="E126" s="70">
        <v>2700</v>
      </c>
      <c r="F126" s="657">
        <v>7490</v>
      </c>
      <c r="G126" s="657">
        <v>56</v>
      </c>
      <c r="H126" s="766" t="s">
        <v>924</v>
      </c>
      <c r="I126" s="767">
        <v>232</v>
      </c>
      <c r="J126" s="508">
        <v>4030</v>
      </c>
      <c r="K126" s="208"/>
      <c r="M126" s="900">
        <v>261950</v>
      </c>
      <c r="N126" s="144"/>
      <c r="O126" s="144"/>
      <c r="T126" s="272"/>
    </row>
    <row r="127" spans="1:20" ht="12.75" customHeight="1">
      <c r="A127" s="92"/>
      <c r="B127" s="277" t="s">
        <v>535</v>
      </c>
      <c r="C127" s="49">
        <v>45</v>
      </c>
      <c r="D127" s="49">
        <v>50</v>
      </c>
      <c r="E127" s="70">
        <v>2700</v>
      </c>
      <c r="F127" s="49">
        <v>7490</v>
      </c>
      <c r="G127" s="49">
        <v>56</v>
      </c>
      <c r="H127" s="143" t="s">
        <v>924</v>
      </c>
      <c r="I127" s="68">
        <v>232</v>
      </c>
      <c r="J127" s="509">
        <v>4179</v>
      </c>
      <c r="K127" s="167"/>
      <c r="M127" s="900">
        <v>271635</v>
      </c>
      <c r="N127" s="144"/>
      <c r="O127" s="144"/>
      <c r="T127" s="272"/>
    </row>
    <row r="128" spans="1:20" ht="12.75" customHeight="1" thickBot="1">
      <c r="A128" s="109"/>
      <c r="B128" s="353" t="s">
        <v>536</v>
      </c>
      <c r="C128" s="659">
        <v>56</v>
      </c>
      <c r="D128" s="659">
        <v>63</v>
      </c>
      <c r="E128" s="70">
        <v>3400</v>
      </c>
      <c r="F128" s="659">
        <v>9625</v>
      </c>
      <c r="G128" s="659">
        <v>57</v>
      </c>
      <c r="H128" s="768" t="s">
        <v>924</v>
      </c>
      <c r="I128" s="715">
        <v>232</v>
      </c>
      <c r="J128" s="514">
        <v>4383</v>
      </c>
      <c r="K128" s="170"/>
      <c r="M128" s="900">
        <v>284895</v>
      </c>
      <c r="N128" s="144"/>
      <c r="O128" s="144"/>
      <c r="T128" s="272"/>
    </row>
    <row r="129" spans="1:20" ht="21.75" customHeight="1" thickBot="1">
      <c r="A129" s="478" t="s">
        <v>354</v>
      </c>
      <c r="B129" s="431"/>
      <c r="C129" s="434"/>
      <c r="D129" s="410"/>
      <c r="E129" s="410"/>
      <c r="F129" s="410"/>
      <c r="G129" s="410"/>
      <c r="H129" s="410"/>
      <c r="I129" s="410"/>
      <c r="J129" s="483"/>
      <c r="K129" s="412"/>
      <c r="M129" s="897"/>
      <c r="N129" s="144"/>
      <c r="O129" s="144"/>
      <c r="T129" s="272"/>
    </row>
    <row r="130" spans="1:20" ht="12.75" customHeight="1">
      <c r="A130" s="255"/>
      <c r="B130" s="339" t="s">
        <v>550</v>
      </c>
      <c r="C130" s="761">
        <v>1.5</v>
      </c>
      <c r="D130" s="761">
        <v>1.7</v>
      </c>
      <c r="E130" s="657">
        <v>28</v>
      </c>
      <c r="F130" s="657">
        <v>427</v>
      </c>
      <c r="G130" s="657">
        <v>28</v>
      </c>
      <c r="H130" s="665" t="s">
        <v>99</v>
      </c>
      <c r="I130" s="691">
        <v>12.4</v>
      </c>
      <c r="J130" s="517">
        <v>533</v>
      </c>
      <c r="K130" s="201"/>
      <c r="M130" s="900">
        <v>34645</v>
      </c>
      <c r="N130" s="144"/>
      <c r="O130" s="144"/>
      <c r="T130" s="272"/>
    </row>
    <row r="131" spans="1:20" ht="12.75" customHeight="1">
      <c r="A131" s="198"/>
      <c r="B131" s="340" t="s">
        <v>89</v>
      </c>
      <c r="C131" s="762">
        <v>2.2000000000000002</v>
      </c>
      <c r="D131" s="762">
        <v>2.6</v>
      </c>
      <c r="E131" s="70">
        <v>28</v>
      </c>
      <c r="F131" s="70">
        <v>525</v>
      </c>
      <c r="G131" s="70">
        <v>29</v>
      </c>
      <c r="H131" s="658" t="s">
        <v>99</v>
      </c>
      <c r="I131" s="672">
        <v>13</v>
      </c>
      <c r="J131" s="518">
        <v>547</v>
      </c>
      <c r="K131" s="152"/>
      <c r="M131" s="900">
        <v>35555</v>
      </c>
      <c r="N131" s="144"/>
      <c r="O131" s="144"/>
      <c r="T131" s="272"/>
    </row>
    <row r="132" spans="1:20" ht="12.75" customHeight="1">
      <c r="A132" s="95"/>
      <c r="B132" s="336" t="s">
        <v>90</v>
      </c>
      <c r="C132" s="763">
        <v>2.8</v>
      </c>
      <c r="D132" s="763">
        <v>3.2</v>
      </c>
      <c r="E132" s="49">
        <v>28</v>
      </c>
      <c r="F132" s="49">
        <v>525</v>
      </c>
      <c r="G132" s="49">
        <v>29</v>
      </c>
      <c r="H132" s="141" t="s">
        <v>99</v>
      </c>
      <c r="I132" s="674">
        <v>13</v>
      </c>
      <c r="J132" s="519">
        <v>567</v>
      </c>
      <c r="K132" s="153"/>
      <c r="M132" s="900">
        <v>36855</v>
      </c>
      <c r="N132" s="144"/>
      <c r="O132" s="144"/>
      <c r="T132" s="272"/>
    </row>
    <row r="133" spans="1:20" ht="12.75" customHeight="1">
      <c r="A133" s="95"/>
      <c r="B133" s="336" t="s">
        <v>91</v>
      </c>
      <c r="C133" s="763">
        <v>3.6</v>
      </c>
      <c r="D133" s="763">
        <v>4</v>
      </c>
      <c r="E133" s="49">
        <v>28</v>
      </c>
      <c r="F133" s="49">
        <v>590</v>
      </c>
      <c r="G133" s="49">
        <v>29</v>
      </c>
      <c r="H133" s="141" t="s">
        <v>99</v>
      </c>
      <c r="I133" s="674">
        <v>13</v>
      </c>
      <c r="J133" s="519">
        <v>598</v>
      </c>
      <c r="K133" s="153"/>
      <c r="M133" s="900">
        <v>38870</v>
      </c>
      <c r="N133" s="144"/>
      <c r="O133" s="144"/>
      <c r="T133" s="272"/>
    </row>
    <row r="134" spans="1:20" ht="12.75" customHeight="1">
      <c r="A134" s="95"/>
      <c r="B134" s="336" t="s">
        <v>92</v>
      </c>
      <c r="C134" s="763">
        <v>4.5</v>
      </c>
      <c r="D134" s="763">
        <v>5</v>
      </c>
      <c r="E134" s="49">
        <v>45</v>
      </c>
      <c r="F134" s="49">
        <v>860</v>
      </c>
      <c r="G134" s="49">
        <v>34</v>
      </c>
      <c r="H134" s="141" t="s">
        <v>914</v>
      </c>
      <c r="I134" s="674">
        <v>15.1</v>
      </c>
      <c r="J134" s="519">
        <v>696</v>
      </c>
      <c r="K134" s="153"/>
      <c r="M134" s="900">
        <v>45240</v>
      </c>
      <c r="N134" s="144"/>
      <c r="O134" s="144"/>
      <c r="T134" s="272"/>
    </row>
    <row r="135" spans="1:20" ht="12.75" customHeight="1">
      <c r="A135" s="95"/>
      <c r="B135" s="336" t="s">
        <v>93</v>
      </c>
      <c r="C135" s="763">
        <v>5.6</v>
      </c>
      <c r="D135" s="763">
        <v>6.3</v>
      </c>
      <c r="E135" s="49">
        <v>45</v>
      </c>
      <c r="F135" s="49">
        <v>925</v>
      </c>
      <c r="G135" s="49">
        <v>34</v>
      </c>
      <c r="H135" s="141" t="s">
        <v>914</v>
      </c>
      <c r="I135" s="674">
        <v>15.1</v>
      </c>
      <c r="J135" s="519">
        <v>708</v>
      </c>
      <c r="K135" s="153"/>
      <c r="M135" s="900">
        <v>46020</v>
      </c>
      <c r="N135" s="144"/>
      <c r="O135" s="144"/>
      <c r="T135" s="272"/>
    </row>
    <row r="136" spans="1:20" ht="12.75" customHeight="1">
      <c r="A136" s="95"/>
      <c r="B136" s="336" t="s">
        <v>94</v>
      </c>
      <c r="C136" s="763">
        <v>7.1</v>
      </c>
      <c r="D136" s="763">
        <v>8</v>
      </c>
      <c r="E136" s="49">
        <v>79</v>
      </c>
      <c r="F136" s="49">
        <v>1190</v>
      </c>
      <c r="G136" s="49">
        <v>42</v>
      </c>
      <c r="H136" s="141" t="s">
        <v>915</v>
      </c>
      <c r="I136" s="674">
        <v>19.899999999999999</v>
      </c>
      <c r="J136" s="519">
        <v>723</v>
      </c>
      <c r="K136" s="153"/>
      <c r="M136" s="900">
        <v>46995</v>
      </c>
      <c r="N136" s="144"/>
      <c r="O136" s="144"/>
      <c r="T136" s="272"/>
    </row>
    <row r="137" spans="1:20" ht="12.75" customHeight="1">
      <c r="A137" s="95"/>
      <c r="B137" s="336" t="s">
        <v>95</v>
      </c>
      <c r="C137" s="763">
        <v>8</v>
      </c>
      <c r="D137" s="763">
        <v>9</v>
      </c>
      <c r="E137" s="49">
        <v>86</v>
      </c>
      <c r="F137" s="49">
        <v>1320</v>
      </c>
      <c r="G137" s="49">
        <v>38</v>
      </c>
      <c r="H137" s="141" t="s">
        <v>915</v>
      </c>
      <c r="I137" s="674">
        <v>19.899999999999999</v>
      </c>
      <c r="J137" s="519">
        <v>767</v>
      </c>
      <c r="K137" s="153"/>
      <c r="M137" s="900">
        <v>49855</v>
      </c>
      <c r="N137" s="144"/>
      <c r="O137" s="144"/>
      <c r="T137" s="272"/>
    </row>
    <row r="138" spans="1:20" ht="12.75" customHeight="1" thickBot="1">
      <c r="A138" s="256"/>
      <c r="B138" s="341" t="s">
        <v>96</v>
      </c>
      <c r="C138" s="764">
        <v>9</v>
      </c>
      <c r="D138" s="764">
        <v>10</v>
      </c>
      <c r="E138" s="659">
        <v>86</v>
      </c>
      <c r="F138" s="659">
        <v>1320</v>
      </c>
      <c r="G138" s="659">
        <v>38</v>
      </c>
      <c r="H138" s="660" t="s">
        <v>915</v>
      </c>
      <c r="I138" s="765">
        <v>19.899999999999999</v>
      </c>
      <c r="J138" s="520">
        <v>799</v>
      </c>
      <c r="K138" s="155"/>
      <c r="M138" s="900">
        <v>51935</v>
      </c>
      <c r="N138" s="144"/>
      <c r="O138" s="144"/>
      <c r="T138" s="272"/>
    </row>
    <row r="139" spans="1:20" ht="21" thickBot="1">
      <c r="A139" s="479" t="s">
        <v>355</v>
      </c>
      <c r="B139" s="409"/>
      <c r="C139" s="410"/>
      <c r="D139" s="410"/>
      <c r="E139" s="410"/>
      <c r="F139" s="410"/>
      <c r="G139" s="410"/>
      <c r="H139" s="410"/>
      <c r="I139" s="410"/>
      <c r="J139" s="483"/>
      <c r="K139" s="412"/>
      <c r="M139" s="897"/>
      <c r="N139" s="292"/>
      <c r="O139" s="144"/>
      <c r="T139" s="272"/>
    </row>
    <row r="140" spans="1:20" ht="12.75" customHeight="1">
      <c r="A140" s="95"/>
      <c r="B140" s="336" t="s">
        <v>182</v>
      </c>
      <c r="C140" s="133">
        <v>3.6</v>
      </c>
      <c r="D140" s="133">
        <v>4</v>
      </c>
      <c r="E140" s="49">
        <v>49</v>
      </c>
      <c r="F140" s="49">
        <v>650</v>
      </c>
      <c r="G140" s="49">
        <v>36</v>
      </c>
      <c r="H140" s="141" t="s">
        <v>916</v>
      </c>
      <c r="I140" s="49">
        <v>26</v>
      </c>
      <c r="J140" s="506">
        <v>935</v>
      </c>
      <c r="K140" s="153"/>
      <c r="M140" s="899">
        <v>60775</v>
      </c>
      <c r="N140" s="144"/>
      <c r="O140" s="292"/>
      <c r="T140" s="272"/>
    </row>
    <row r="141" spans="1:20" ht="12.75" customHeight="1">
      <c r="A141" s="95"/>
      <c r="B141" s="336" t="s">
        <v>183</v>
      </c>
      <c r="C141" s="133">
        <v>4.5</v>
      </c>
      <c r="D141" s="133">
        <v>5</v>
      </c>
      <c r="E141" s="49">
        <v>120</v>
      </c>
      <c r="F141" s="49">
        <v>800</v>
      </c>
      <c r="G141" s="49">
        <v>38</v>
      </c>
      <c r="H141" s="141" t="s">
        <v>916</v>
      </c>
      <c r="I141" s="49">
        <v>28</v>
      </c>
      <c r="J141" s="506">
        <v>952</v>
      </c>
      <c r="K141" s="153"/>
      <c r="M141" s="899">
        <v>61880</v>
      </c>
      <c r="N141" s="144"/>
      <c r="O141" s="144"/>
      <c r="T141" s="272"/>
    </row>
    <row r="142" spans="1:20" ht="12.75" customHeight="1">
      <c r="A142" s="95"/>
      <c r="B142" s="336" t="s">
        <v>184</v>
      </c>
      <c r="C142" s="133">
        <v>5.6</v>
      </c>
      <c r="D142" s="133">
        <v>6.3</v>
      </c>
      <c r="E142" s="49">
        <v>122</v>
      </c>
      <c r="F142" s="49">
        <v>800</v>
      </c>
      <c r="G142" s="49">
        <v>38</v>
      </c>
      <c r="H142" s="141" t="s">
        <v>916</v>
      </c>
      <c r="I142" s="49">
        <v>28</v>
      </c>
      <c r="J142" s="506">
        <v>974</v>
      </c>
      <c r="K142" s="153"/>
      <c r="M142" s="899">
        <v>63310</v>
      </c>
      <c r="N142" s="144"/>
      <c r="O142" s="144"/>
      <c r="T142" s="272"/>
    </row>
    <row r="143" spans="1:20" ht="12.75" customHeight="1">
      <c r="A143" s="95"/>
      <c r="B143" s="336" t="s">
        <v>185</v>
      </c>
      <c r="C143" s="133">
        <v>7.1</v>
      </c>
      <c r="D143" s="133">
        <v>8</v>
      </c>
      <c r="E143" s="49">
        <v>125</v>
      </c>
      <c r="F143" s="49">
        <v>800</v>
      </c>
      <c r="G143" s="49">
        <v>38</v>
      </c>
      <c r="H143" s="141" t="s">
        <v>916</v>
      </c>
      <c r="I143" s="49">
        <v>29</v>
      </c>
      <c r="J143" s="506">
        <v>1034</v>
      </c>
      <c r="K143" s="153"/>
      <c r="M143" s="899">
        <v>67210</v>
      </c>
      <c r="N143" s="144"/>
      <c r="O143" s="144"/>
      <c r="T143" s="272"/>
    </row>
    <row r="144" spans="1:20" ht="12.75" customHeight="1">
      <c r="A144" s="95"/>
      <c r="B144" s="336" t="s">
        <v>186</v>
      </c>
      <c r="C144" s="133">
        <v>8</v>
      </c>
      <c r="D144" s="133">
        <v>9</v>
      </c>
      <c r="E144" s="49">
        <v>130</v>
      </c>
      <c r="F144" s="49">
        <v>1200</v>
      </c>
      <c r="G144" s="49">
        <v>40</v>
      </c>
      <c r="H144" s="141" t="s">
        <v>917</v>
      </c>
      <c r="I144" s="49">
        <v>34.5</v>
      </c>
      <c r="J144" s="506">
        <v>1122</v>
      </c>
      <c r="K144" s="153"/>
      <c r="M144" s="899">
        <v>72930</v>
      </c>
      <c r="N144" s="144"/>
      <c r="O144" s="144"/>
      <c r="T144" s="272"/>
    </row>
    <row r="145" spans="1:20" ht="12.75" customHeight="1">
      <c r="A145" s="95"/>
      <c r="B145" s="336" t="s">
        <v>187</v>
      </c>
      <c r="C145" s="133">
        <v>9</v>
      </c>
      <c r="D145" s="133">
        <v>10</v>
      </c>
      <c r="E145" s="49">
        <v>130</v>
      </c>
      <c r="F145" s="49">
        <v>1200</v>
      </c>
      <c r="G145" s="49">
        <v>40</v>
      </c>
      <c r="H145" s="141" t="s">
        <v>917</v>
      </c>
      <c r="I145" s="49">
        <v>34.5</v>
      </c>
      <c r="J145" s="506">
        <v>1146</v>
      </c>
      <c r="K145" s="153"/>
      <c r="M145" s="899">
        <v>74490</v>
      </c>
      <c r="N145" s="144"/>
      <c r="O145" s="144"/>
      <c r="T145" s="272"/>
    </row>
    <row r="146" spans="1:20" ht="12.75" customHeight="1">
      <c r="A146" s="95"/>
      <c r="B146" s="336" t="s">
        <v>188</v>
      </c>
      <c r="C146" s="133">
        <v>11.2</v>
      </c>
      <c r="D146" s="133">
        <v>12.5</v>
      </c>
      <c r="E146" s="49">
        <v>182</v>
      </c>
      <c r="F146" s="49">
        <v>1980</v>
      </c>
      <c r="G146" s="49">
        <v>42</v>
      </c>
      <c r="H146" s="141" t="s">
        <v>918</v>
      </c>
      <c r="I146" s="49">
        <v>54</v>
      </c>
      <c r="J146" s="506">
        <v>1359</v>
      </c>
      <c r="K146" s="153"/>
      <c r="M146" s="899">
        <v>88335</v>
      </c>
      <c r="N146" s="144"/>
      <c r="O146" s="144"/>
      <c r="T146" s="272"/>
    </row>
    <row r="147" spans="1:20" ht="12.75" customHeight="1">
      <c r="A147" s="95"/>
      <c r="B147" s="336" t="s">
        <v>189</v>
      </c>
      <c r="C147" s="133">
        <v>14</v>
      </c>
      <c r="D147" s="133">
        <v>15.5</v>
      </c>
      <c r="E147" s="49">
        <v>182</v>
      </c>
      <c r="F147" s="49">
        <v>1980</v>
      </c>
      <c r="G147" s="49">
        <v>42</v>
      </c>
      <c r="H147" s="141" t="s">
        <v>918</v>
      </c>
      <c r="I147" s="49">
        <v>54</v>
      </c>
      <c r="J147" s="521">
        <v>1438</v>
      </c>
      <c r="K147" s="153"/>
      <c r="M147" s="899">
        <v>93470</v>
      </c>
      <c r="N147" s="144"/>
      <c r="O147" s="144"/>
      <c r="T147" s="272"/>
    </row>
    <row r="148" spans="1:20" ht="12.75" customHeight="1" thickBot="1">
      <c r="A148" s="95"/>
      <c r="B148" s="336" t="s">
        <v>198</v>
      </c>
      <c r="C148" s="133">
        <v>16</v>
      </c>
      <c r="D148" s="133">
        <v>18</v>
      </c>
      <c r="E148" s="49">
        <v>300</v>
      </c>
      <c r="F148" s="49">
        <v>1980</v>
      </c>
      <c r="G148" s="49">
        <v>42</v>
      </c>
      <c r="H148" s="141" t="s">
        <v>919</v>
      </c>
      <c r="I148" s="133">
        <v>57.5</v>
      </c>
      <c r="J148" s="506">
        <v>1740</v>
      </c>
      <c r="K148" s="153"/>
      <c r="M148" s="899">
        <v>113100</v>
      </c>
      <c r="N148" s="144"/>
      <c r="O148" s="144"/>
      <c r="T148" s="272"/>
    </row>
    <row r="149" spans="1:20" ht="21" thickBot="1">
      <c r="A149" s="479" t="s">
        <v>575</v>
      </c>
      <c r="B149" s="409"/>
      <c r="C149" s="410"/>
      <c r="D149" s="410"/>
      <c r="E149" s="410"/>
      <c r="F149" s="410"/>
      <c r="G149" s="410"/>
      <c r="H149" s="410"/>
      <c r="I149" s="410"/>
      <c r="J149" s="483"/>
      <c r="K149" s="412"/>
      <c r="M149" s="897"/>
      <c r="N149" s="292"/>
      <c r="O149" s="144"/>
      <c r="T149" s="272"/>
    </row>
    <row r="150" spans="1:20" ht="12.75" customHeight="1">
      <c r="A150" s="95"/>
      <c r="B150" s="336" t="s">
        <v>190</v>
      </c>
      <c r="C150" s="133">
        <v>2.2000000000000002</v>
      </c>
      <c r="D150" s="133">
        <v>2.4</v>
      </c>
      <c r="E150" s="49">
        <v>40</v>
      </c>
      <c r="F150" s="49">
        <v>530</v>
      </c>
      <c r="G150" s="49">
        <v>33</v>
      </c>
      <c r="H150" s="141" t="s">
        <v>920</v>
      </c>
      <c r="I150" s="49">
        <v>30</v>
      </c>
      <c r="J150" s="506">
        <v>760</v>
      </c>
      <c r="K150" s="153"/>
      <c r="M150" s="899">
        <v>49400</v>
      </c>
      <c r="N150" s="144"/>
      <c r="O150" s="292"/>
      <c r="T150" s="272"/>
    </row>
    <row r="151" spans="1:20" ht="12.75" customHeight="1">
      <c r="A151" s="95"/>
      <c r="B151" s="336" t="s">
        <v>191</v>
      </c>
      <c r="C151" s="133">
        <v>2.8</v>
      </c>
      <c r="D151" s="133">
        <v>3.2</v>
      </c>
      <c r="E151" s="49">
        <v>46</v>
      </c>
      <c r="F151" s="49">
        <v>569</v>
      </c>
      <c r="G151" s="49">
        <v>33</v>
      </c>
      <c r="H151" s="141" t="s">
        <v>920</v>
      </c>
      <c r="I151" s="49">
        <v>30</v>
      </c>
      <c r="J151" s="506">
        <v>770</v>
      </c>
      <c r="K151" s="153"/>
      <c r="M151" s="899">
        <v>50050</v>
      </c>
      <c r="N151" s="144"/>
      <c r="O151" s="144"/>
      <c r="T151" s="272"/>
    </row>
    <row r="152" spans="1:20" ht="12.75" customHeight="1">
      <c r="A152" s="95"/>
      <c r="B152" s="336" t="s">
        <v>192</v>
      </c>
      <c r="C152" s="133">
        <v>3.6</v>
      </c>
      <c r="D152" s="133">
        <v>4</v>
      </c>
      <c r="E152" s="49">
        <v>40</v>
      </c>
      <c r="F152" s="49">
        <v>624</v>
      </c>
      <c r="G152" s="49">
        <v>34</v>
      </c>
      <c r="H152" s="141" t="s">
        <v>921</v>
      </c>
      <c r="I152" s="49">
        <v>37</v>
      </c>
      <c r="J152" s="506">
        <v>851</v>
      </c>
      <c r="K152" s="153"/>
      <c r="M152" s="899">
        <v>55315</v>
      </c>
      <c r="N152" s="144"/>
      <c r="O152" s="144"/>
      <c r="T152" s="272"/>
    </row>
    <row r="153" spans="1:20" ht="12.75" customHeight="1">
      <c r="A153" s="95"/>
      <c r="B153" s="336" t="s">
        <v>193</v>
      </c>
      <c r="C153" s="133">
        <v>4.5</v>
      </c>
      <c r="D153" s="133">
        <v>5</v>
      </c>
      <c r="E153" s="49">
        <v>40</v>
      </c>
      <c r="F153" s="49">
        <v>660</v>
      </c>
      <c r="G153" s="49">
        <v>34</v>
      </c>
      <c r="H153" s="141" t="s">
        <v>921</v>
      </c>
      <c r="I153" s="49">
        <v>37</v>
      </c>
      <c r="J153" s="506">
        <v>896</v>
      </c>
      <c r="K153" s="153"/>
      <c r="M153" s="899">
        <v>58240</v>
      </c>
      <c r="N153" s="144"/>
      <c r="O153" s="144"/>
      <c r="T153" s="272"/>
    </row>
    <row r="154" spans="1:20" ht="12.75" customHeight="1">
      <c r="A154" s="95"/>
      <c r="B154" s="336" t="s">
        <v>194</v>
      </c>
      <c r="C154" s="133">
        <v>5.6</v>
      </c>
      <c r="D154" s="133">
        <v>6.3</v>
      </c>
      <c r="E154" s="49">
        <v>88</v>
      </c>
      <c r="F154" s="49">
        <v>1150</v>
      </c>
      <c r="G154" s="49">
        <v>35</v>
      </c>
      <c r="H154" s="141" t="s">
        <v>922</v>
      </c>
      <c r="I154" s="49">
        <v>44</v>
      </c>
      <c r="J154" s="506">
        <v>963</v>
      </c>
      <c r="K154" s="153"/>
      <c r="M154" s="899">
        <v>62595</v>
      </c>
      <c r="N154" s="144"/>
      <c r="O154" s="144"/>
      <c r="T154" s="272"/>
    </row>
    <row r="155" spans="1:20" ht="12.75" customHeight="1">
      <c r="A155" s="95"/>
      <c r="B155" s="336" t="s">
        <v>195</v>
      </c>
      <c r="C155" s="133">
        <v>7.1</v>
      </c>
      <c r="D155" s="133">
        <v>8</v>
      </c>
      <c r="E155" s="49">
        <v>130</v>
      </c>
      <c r="F155" s="49">
        <v>1380</v>
      </c>
      <c r="G155" s="49">
        <v>39</v>
      </c>
      <c r="H155" s="141" t="s">
        <v>922</v>
      </c>
      <c r="I155" s="49">
        <v>44</v>
      </c>
      <c r="J155" s="506">
        <v>998</v>
      </c>
      <c r="K155" s="153"/>
      <c r="M155" s="899">
        <v>64870</v>
      </c>
      <c r="N155" s="144"/>
      <c r="O155" s="144"/>
      <c r="T155" s="272"/>
    </row>
    <row r="156" spans="1:20" ht="12.75" customHeight="1" thickBot="1">
      <c r="A156" s="95"/>
      <c r="B156" s="336" t="s">
        <v>196</v>
      </c>
      <c r="C156" s="133">
        <v>8</v>
      </c>
      <c r="D156" s="133">
        <v>9</v>
      </c>
      <c r="E156" s="49">
        <v>130</v>
      </c>
      <c r="F156" s="49">
        <v>1332</v>
      </c>
      <c r="G156" s="49">
        <v>39</v>
      </c>
      <c r="H156" s="141" t="s">
        <v>922</v>
      </c>
      <c r="I156" s="49">
        <v>44</v>
      </c>
      <c r="J156" s="506">
        <v>1065</v>
      </c>
      <c r="K156" s="153"/>
      <c r="M156" s="899">
        <v>69225</v>
      </c>
      <c r="N156" s="144"/>
      <c r="O156" s="144"/>
      <c r="T156" s="272"/>
    </row>
    <row r="157" spans="1:20" ht="24" customHeight="1" thickBot="1">
      <c r="A157" s="134" t="s">
        <v>18</v>
      </c>
      <c r="B157" s="210"/>
      <c r="C157" s="130"/>
      <c r="D157" s="130"/>
      <c r="E157" s="130"/>
      <c r="F157" s="130"/>
      <c r="G157" s="130"/>
      <c r="H157" s="142"/>
      <c r="I157" s="130"/>
      <c r="J157" s="482"/>
      <c r="K157" s="131"/>
      <c r="M157" s="898"/>
      <c r="N157" s="291"/>
      <c r="O157" s="144"/>
      <c r="R157" s="272"/>
    </row>
    <row r="158" spans="1:20" ht="21" thickBot="1">
      <c r="A158" s="408" t="s">
        <v>809</v>
      </c>
      <c r="B158" s="410"/>
      <c r="C158" s="410"/>
      <c r="D158" s="410"/>
      <c r="E158" s="410"/>
      <c r="F158" s="410"/>
      <c r="G158" s="410"/>
      <c r="H158" s="410"/>
      <c r="I158" s="410"/>
      <c r="J158" s="483"/>
      <c r="K158" s="412"/>
      <c r="M158" s="897"/>
      <c r="N158" s="292"/>
      <c r="O158" s="144"/>
      <c r="T158" s="272"/>
    </row>
    <row r="159" spans="1:20" ht="14.25" customHeight="1">
      <c r="A159" s="95"/>
      <c r="B159" s="342" t="s">
        <v>616</v>
      </c>
      <c r="C159" s="961" t="s">
        <v>505</v>
      </c>
      <c r="D159" s="592"/>
      <c r="E159" s="592"/>
      <c r="F159" s="592"/>
      <c r="G159" s="592"/>
      <c r="H159" s="593"/>
      <c r="I159" s="77">
        <v>0.6</v>
      </c>
      <c r="J159" s="550">
        <v>56</v>
      </c>
      <c r="K159" s="257"/>
      <c r="M159" s="908">
        <v>3640</v>
      </c>
    </row>
    <row r="160" spans="1:20" ht="14.25" customHeight="1">
      <c r="A160" s="95"/>
      <c r="B160" s="342" t="s">
        <v>617</v>
      </c>
      <c r="C160" s="961" t="s">
        <v>506</v>
      </c>
      <c r="D160" s="592"/>
      <c r="E160" s="592"/>
      <c r="F160" s="592"/>
      <c r="G160" s="592"/>
      <c r="H160" s="593"/>
      <c r="I160" s="77">
        <v>1.3</v>
      </c>
      <c r="J160" s="550">
        <v>163</v>
      </c>
      <c r="K160" s="257"/>
      <c r="M160" s="908">
        <v>10595</v>
      </c>
    </row>
    <row r="161" spans="1:20" ht="13.5" customHeight="1" thickBot="1">
      <c r="A161" s="90"/>
      <c r="B161" s="1013" t="s">
        <v>361</v>
      </c>
      <c r="C161" s="962" t="s">
        <v>389</v>
      </c>
      <c r="D161" s="963"/>
      <c r="E161" s="963"/>
      <c r="F161" s="963"/>
      <c r="G161" s="963"/>
      <c r="H161" s="964"/>
      <c r="I161" s="959">
        <v>2.1</v>
      </c>
      <c r="J161" s="894">
        <v>164</v>
      </c>
      <c r="K161" s="153"/>
      <c r="M161" s="899">
        <v>10660</v>
      </c>
      <c r="N161" s="1014"/>
      <c r="O161" s="1014"/>
    </row>
    <row r="162" spans="1:20" ht="21" thickBot="1">
      <c r="A162" s="408" t="s">
        <v>810</v>
      </c>
      <c r="B162" s="410"/>
      <c r="C162" s="410"/>
      <c r="D162" s="410"/>
      <c r="E162" s="410"/>
      <c r="F162" s="410"/>
      <c r="G162" s="410"/>
      <c r="H162" s="410"/>
      <c r="I162" s="410"/>
      <c r="J162" s="483"/>
      <c r="K162" s="412"/>
      <c r="M162" s="897"/>
      <c r="N162" s="292"/>
      <c r="O162" s="292"/>
      <c r="T162" s="272"/>
    </row>
    <row r="163" spans="1:20" ht="13.5" customHeight="1">
      <c r="A163" s="343"/>
      <c r="B163" s="579" t="s">
        <v>618</v>
      </c>
      <c r="C163" s="960" t="s">
        <v>362</v>
      </c>
      <c r="D163" s="590"/>
      <c r="E163" s="590"/>
      <c r="F163" s="590"/>
      <c r="G163" s="590"/>
      <c r="H163" s="591"/>
      <c r="I163" s="356">
        <v>1.4</v>
      </c>
      <c r="J163" s="548">
        <v>100</v>
      </c>
      <c r="K163" s="261"/>
      <c r="M163" s="907">
        <v>6500</v>
      </c>
    </row>
    <row r="164" spans="1:20" ht="13.5" customHeight="1">
      <c r="A164" s="89"/>
      <c r="B164" s="1013" t="s">
        <v>363</v>
      </c>
      <c r="C164" s="1017" t="s">
        <v>364</v>
      </c>
      <c r="D164" s="1015"/>
      <c r="E164" s="1015"/>
      <c r="F164" s="1015"/>
      <c r="G164" s="1015"/>
      <c r="H164" s="1016"/>
      <c r="I164" s="50">
        <v>3.1</v>
      </c>
      <c r="J164" s="894">
        <v>196</v>
      </c>
      <c r="K164" s="153"/>
      <c r="M164" s="899">
        <v>12740</v>
      </c>
      <c r="N164" s="1014"/>
      <c r="O164" s="1014"/>
    </row>
    <row r="165" spans="1:20" ht="13.5" customHeight="1">
      <c r="A165" s="343"/>
      <c r="B165" s="582" t="s">
        <v>619</v>
      </c>
      <c r="C165" s="961" t="s">
        <v>364</v>
      </c>
      <c r="D165" s="592"/>
      <c r="E165" s="592"/>
      <c r="F165" s="592"/>
      <c r="G165" s="592"/>
      <c r="H165" s="593"/>
      <c r="I165" s="357">
        <v>2.7</v>
      </c>
      <c r="J165" s="550">
        <v>206</v>
      </c>
      <c r="K165" s="257"/>
      <c r="M165" s="908">
        <v>13390</v>
      </c>
    </row>
    <row r="166" spans="1:20" ht="13.5" customHeight="1" thickBot="1">
      <c r="A166" s="344"/>
      <c r="B166" s="583" t="s">
        <v>365</v>
      </c>
      <c r="C166" s="962" t="s">
        <v>366</v>
      </c>
      <c r="D166" s="594"/>
      <c r="E166" s="594"/>
      <c r="F166" s="594"/>
      <c r="G166" s="594"/>
      <c r="H166" s="595"/>
      <c r="I166" s="358">
        <v>5.0999999999999996</v>
      </c>
      <c r="J166" s="551">
        <v>314</v>
      </c>
      <c r="K166" s="258"/>
      <c r="M166" s="909">
        <v>20410</v>
      </c>
    </row>
    <row r="167" spans="1:20" ht="21" thickBot="1">
      <c r="A167" s="408" t="s">
        <v>809</v>
      </c>
      <c r="B167" s="410"/>
      <c r="C167" s="410"/>
      <c r="D167" s="410"/>
      <c r="E167" s="410"/>
      <c r="F167" s="410"/>
      <c r="G167" s="410"/>
      <c r="H167" s="410"/>
      <c r="I167" s="410"/>
      <c r="J167" s="483"/>
      <c r="K167" s="412"/>
      <c r="M167" s="897"/>
      <c r="N167" s="292"/>
      <c r="O167" s="985"/>
      <c r="T167" s="272"/>
    </row>
    <row r="168" spans="1:20" ht="14.25" customHeight="1">
      <c r="A168" s="255"/>
      <c r="B168" s="342" t="s">
        <v>1207</v>
      </c>
      <c r="C168" s="960" t="s">
        <v>504</v>
      </c>
      <c r="D168" s="590"/>
      <c r="E168" s="590"/>
      <c r="F168" s="590"/>
      <c r="G168" s="590"/>
      <c r="H168" s="591"/>
      <c r="I168" s="76">
        <v>0.48</v>
      </c>
      <c r="J168" s="548">
        <v>50</v>
      </c>
      <c r="K168" s="261"/>
      <c r="M168" s="907">
        <v>3250</v>
      </c>
      <c r="O168" s="985"/>
    </row>
    <row r="169" spans="1:20" ht="14.25" customHeight="1">
      <c r="A169" s="95"/>
      <c r="B169" s="342" t="s">
        <v>1208</v>
      </c>
      <c r="C169" s="961" t="s">
        <v>505</v>
      </c>
      <c r="D169" s="592"/>
      <c r="E169" s="592"/>
      <c r="F169" s="592"/>
      <c r="G169" s="592"/>
      <c r="H169" s="593"/>
      <c r="I169" s="77">
        <v>0.6</v>
      </c>
      <c r="J169" s="550">
        <v>57</v>
      </c>
      <c r="K169" s="257"/>
      <c r="M169" s="908">
        <v>3705</v>
      </c>
    </row>
    <row r="170" spans="1:20" ht="14.25" customHeight="1">
      <c r="A170" s="95"/>
      <c r="B170" s="342" t="s">
        <v>1209</v>
      </c>
      <c r="C170" s="961" t="s">
        <v>1265</v>
      </c>
      <c r="D170" s="592"/>
      <c r="E170" s="592"/>
      <c r="F170" s="592"/>
      <c r="G170" s="592"/>
      <c r="H170" s="593"/>
      <c r="I170" s="77">
        <v>0.87</v>
      </c>
      <c r="J170" s="550">
        <v>110</v>
      </c>
      <c r="K170" s="257"/>
      <c r="M170" s="908">
        <v>7150</v>
      </c>
    </row>
    <row r="171" spans="1:20" ht="14.25" customHeight="1">
      <c r="A171" s="95"/>
      <c r="B171" s="342" t="s">
        <v>1213</v>
      </c>
      <c r="C171" s="961" t="s">
        <v>506</v>
      </c>
      <c r="D171" s="592"/>
      <c r="E171" s="592"/>
      <c r="F171" s="592"/>
      <c r="G171" s="592"/>
      <c r="H171" s="593"/>
      <c r="I171" s="77">
        <v>1.3</v>
      </c>
      <c r="J171" s="550">
        <v>165</v>
      </c>
      <c r="K171" s="257"/>
      <c r="M171" s="908">
        <v>10725</v>
      </c>
    </row>
    <row r="172" spans="1:20" ht="14.25" customHeight="1" thickBot="1">
      <c r="A172" s="986"/>
      <c r="B172" s="342" t="s">
        <v>1214</v>
      </c>
      <c r="C172" s="962" t="s">
        <v>507</v>
      </c>
      <c r="D172" s="594"/>
      <c r="E172" s="594"/>
      <c r="F172" s="594"/>
      <c r="G172" s="594"/>
      <c r="H172" s="595"/>
      <c r="I172" s="77">
        <v>1.6</v>
      </c>
      <c r="J172" s="550">
        <v>176</v>
      </c>
      <c r="K172" s="257"/>
      <c r="M172" s="908">
        <v>11440</v>
      </c>
    </row>
    <row r="173" spans="1:20" ht="21" thickBot="1">
      <c r="A173" s="408" t="s">
        <v>810</v>
      </c>
      <c r="B173" s="410"/>
      <c r="C173" s="410"/>
      <c r="D173" s="410"/>
      <c r="E173" s="410"/>
      <c r="F173" s="410"/>
      <c r="G173" s="410"/>
      <c r="H173" s="410"/>
      <c r="I173" s="410"/>
      <c r="J173" s="483"/>
      <c r="K173" s="412"/>
      <c r="M173" s="897"/>
      <c r="N173" s="292"/>
      <c r="O173" s="292"/>
      <c r="T173" s="272"/>
    </row>
    <row r="174" spans="1:20" ht="13.5" customHeight="1">
      <c r="A174" s="343"/>
      <c r="B174" s="579" t="s">
        <v>1210</v>
      </c>
      <c r="C174" s="960" t="s">
        <v>362</v>
      </c>
      <c r="D174" s="590"/>
      <c r="E174" s="590"/>
      <c r="F174" s="590"/>
      <c r="G174" s="590"/>
      <c r="H174" s="591"/>
      <c r="I174" s="356">
        <v>1.4</v>
      </c>
      <c r="J174" s="989">
        <v>102</v>
      </c>
      <c r="K174" s="261"/>
      <c r="M174" s="907">
        <v>6630</v>
      </c>
    </row>
    <row r="175" spans="1:20" ht="13.5" customHeight="1">
      <c r="A175" s="343"/>
      <c r="B175" s="582" t="s">
        <v>1211</v>
      </c>
      <c r="C175" s="961" t="s">
        <v>364</v>
      </c>
      <c r="D175" s="592"/>
      <c r="E175" s="592"/>
      <c r="F175" s="592"/>
      <c r="G175" s="592"/>
      <c r="H175" s="593"/>
      <c r="I175" s="357">
        <v>2.7</v>
      </c>
      <c r="J175" s="894">
        <v>209</v>
      </c>
      <c r="K175" s="257"/>
      <c r="M175" s="908">
        <v>13585</v>
      </c>
    </row>
    <row r="176" spans="1:20" ht="13.5" customHeight="1" thickBot="1">
      <c r="A176" s="344"/>
      <c r="B176" s="583" t="s">
        <v>1215</v>
      </c>
      <c r="C176" s="962" t="s">
        <v>366</v>
      </c>
      <c r="D176" s="594"/>
      <c r="E176" s="594"/>
      <c r="F176" s="594"/>
      <c r="G176" s="594"/>
      <c r="H176" s="595"/>
      <c r="I176" s="358">
        <v>4</v>
      </c>
      <c r="J176" s="988">
        <v>335</v>
      </c>
      <c r="K176" s="258"/>
      <c r="M176" s="909">
        <v>21775</v>
      </c>
    </row>
    <row r="177" spans="1:20" ht="21" thickBot="1">
      <c r="A177" s="408" t="s">
        <v>1239</v>
      </c>
      <c r="B177" s="410"/>
      <c r="C177" s="410"/>
      <c r="D177" s="410"/>
      <c r="E177" s="410"/>
      <c r="F177" s="410"/>
      <c r="G177" s="410"/>
      <c r="H177" s="410"/>
      <c r="I177" s="410"/>
      <c r="J177" s="483"/>
      <c r="K177" s="412"/>
      <c r="M177" s="897"/>
      <c r="N177" s="292"/>
      <c r="O177" s="292"/>
      <c r="T177" s="272"/>
    </row>
    <row r="178" spans="1:20" ht="13.5" customHeight="1">
      <c r="A178" s="395"/>
      <c r="B178" s="396" t="s">
        <v>649</v>
      </c>
      <c r="C178" s="599" t="s">
        <v>654</v>
      </c>
      <c r="D178" s="600"/>
      <c r="E178" s="600"/>
      <c r="F178" s="600"/>
      <c r="G178" s="600"/>
      <c r="H178" s="600"/>
      <c r="I178" s="601"/>
      <c r="J178" s="552">
        <v>62</v>
      </c>
      <c r="K178" s="380"/>
      <c r="M178" s="910">
        <v>4030</v>
      </c>
      <c r="N178" s="144"/>
      <c r="O178" s="144"/>
      <c r="T178" s="272"/>
    </row>
    <row r="179" spans="1:20" ht="13.5" customHeight="1">
      <c r="A179" s="320"/>
      <c r="B179" s="379" t="s">
        <v>650</v>
      </c>
      <c r="C179" s="602" t="s">
        <v>655</v>
      </c>
      <c r="D179" s="603"/>
      <c r="E179" s="603"/>
      <c r="F179" s="603"/>
      <c r="G179" s="603"/>
      <c r="H179" s="603"/>
      <c r="I179" s="604"/>
      <c r="J179" s="545">
        <v>74</v>
      </c>
      <c r="K179" s="169"/>
      <c r="M179" s="900">
        <v>4810</v>
      </c>
      <c r="N179" s="144"/>
      <c r="O179" s="144"/>
      <c r="T179" s="272"/>
    </row>
    <row r="180" spans="1:20" ht="13.5" customHeight="1">
      <c r="A180" s="320"/>
      <c r="B180" s="379" t="s">
        <v>651</v>
      </c>
      <c r="C180" s="602" t="s">
        <v>1266</v>
      </c>
      <c r="D180" s="603"/>
      <c r="E180" s="603"/>
      <c r="F180" s="603"/>
      <c r="G180" s="603"/>
      <c r="H180" s="603"/>
      <c r="I180" s="604"/>
      <c r="J180" s="545">
        <v>111</v>
      </c>
      <c r="K180" s="169"/>
      <c r="M180" s="900">
        <v>7215</v>
      </c>
      <c r="N180" s="144"/>
      <c r="O180" s="144"/>
      <c r="T180" s="272"/>
    </row>
    <row r="181" spans="1:20" ht="13.5" customHeight="1">
      <c r="A181" s="320"/>
      <c r="B181" s="379" t="s">
        <v>652</v>
      </c>
      <c r="C181" s="602" t="s">
        <v>656</v>
      </c>
      <c r="D181" s="603"/>
      <c r="E181" s="603"/>
      <c r="F181" s="603"/>
      <c r="G181" s="603"/>
      <c r="H181" s="603"/>
      <c r="I181" s="604"/>
      <c r="J181" s="545">
        <v>195</v>
      </c>
      <c r="K181" s="169"/>
      <c r="M181" s="900">
        <v>12675</v>
      </c>
      <c r="N181" s="144"/>
      <c r="O181" s="144"/>
      <c r="T181" s="272"/>
    </row>
    <row r="182" spans="1:20" ht="13.5" customHeight="1" thickBot="1">
      <c r="A182" s="256"/>
      <c r="B182" s="384" t="s">
        <v>653</v>
      </c>
      <c r="C182" s="605" t="s">
        <v>657</v>
      </c>
      <c r="D182" s="606"/>
      <c r="E182" s="606"/>
      <c r="F182" s="606"/>
      <c r="G182" s="606"/>
      <c r="H182" s="606"/>
      <c r="I182" s="607"/>
      <c r="J182" s="542">
        <v>248</v>
      </c>
      <c r="K182" s="170"/>
      <c r="M182" s="903">
        <v>16120</v>
      </c>
      <c r="N182" s="144"/>
      <c r="O182" s="144"/>
      <c r="T182" s="272"/>
    </row>
    <row r="183" spans="1:20" ht="21" thickBot="1">
      <c r="A183" s="408" t="s">
        <v>1240</v>
      </c>
      <c r="B183" s="410"/>
      <c r="C183" s="410"/>
      <c r="D183" s="410"/>
      <c r="E183" s="410"/>
      <c r="F183" s="410"/>
      <c r="G183" s="410"/>
      <c r="H183" s="410"/>
      <c r="I183" s="410"/>
      <c r="J183" s="483"/>
      <c r="K183" s="412"/>
      <c r="M183" s="897"/>
      <c r="N183" s="292"/>
      <c r="O183" s="292"/>
      <c r="T183" s="272"/>
    </row>
    <row r="184" spans="1:20" ht="14.25" customHeight="1">
      <c r="A184" s="395"/>
      <c r="B184" s="396" t="s">
        <v>658</v>
      </c>
      <c r="C184" s="599" t="s">
        <v>362</v>
      </c>
      <c r="D184" s="600"/>
      <c r="E184" s="600"/>
      <c r="F184" s="600"/>
      <c r="G184" s="600"/>
      <c r="H184" s="600"/>
      <c r="I184" s="601"/>
      <c r="J184" s="552">
        <v>306</v>
      </c>
      <c r="K184" s="380"/>
      <c r="M184" s="910">
        <v>19890</v>
      </c>
      <c r="N184" s="144"/>
      <c r="O184" s="144"/>
      <c r="T184" s="272"/>
    </row>
    <row r="185" spans="1:20" ht="14.25" customHeight="1">
      <c r="A185" s="320"/>
      <c r="B185" s="379" t="s">
        <v>659</v>
      </c>
      <c r="C185" s="602" t="s">
        <v>364</v>
      </c>
      <c r="D185" s="603"/>
      <c r="E185" s="603"/>
      <c r="F185" s="603"/>
      <c r="G185" s="603"/>
      <c r="H185" s="603"/>
      <c r="I185" s="604"/>
      <c r="J185" s="545">
        <v>453</v>
      </c>
      <c r="K185" s="169"/>
      <c r="M185" s="900">
        <v>29445</v>
      </c>
      <c r="N185" s="144"/>
      <c r="O185" s="144"/>
      <c r="T185" s="272"/>
    </row>
    <row r="186" spans="1:20" ht="14.25" customHeight="1" thickBot="1">
      <c r="A186" s="256"/>
      <c r="B186" s="384" t="s">
        <v>660</v>
      </c>
      <c r="C186" s="605" t="s">
        <v>366</v>
      </c>
      <c r="D186" s="606"/>
      <c r="E186" s="606"/>
      <c r="F186" s="606"/>
      <c r="G186" s="606"/>
      <c r="H186" s="606"/>
      <c r="I186" s="607"/>
      <c r="J186" s="542">
        <v>608</v>
      </c>
      <c r="K186" s="170"/>
      <c r="M186" s="903">
        <v>39520</v>
      </c>
      <c r="N186" s="144"/>
      <c r="O186" s="144"/>
      <c r="T186" s="272"/>
    </row>
    <row r="187" spans="1:20" ht="21" thickBot="1">
      <c r="A187" s="408" t="s">
        <v>662</v>
      </c>
      <c r="B187" s="410"/>
      <c r="C187" s="410"/>
      <c r="D187" s="410"/>
      <c r="E187" s="410"/>
      <c r="F187" s="410"/>
      <c r="G187" s="410"/>
      <c r="H187" s="410"/>
      <c r="I187" s="410"/>
      <c r="J187" s="483"/>
      <c r="K187" s="412"/>
      <c r="M187" s="897"/>
      <c r="N187" s="292"/>
      <c r="O187" s="292"/>
      <c r="T187" s="272"/>
    </row>
    <row r="188" spans="1:20" ht="13.5" customHeight="1">
      <c r="A188" s="320"/>
      <c r="B188" s="379" t="s">
        <v>1162</v>
      </c>
      <c r="C188" s="599" t="s">
        <v>661</v>
      </c>
      <c r="D188" s="600"/>
      <c r="E188" s="600"/>
      <c r="F188" s="600"/>
      <c r="G188" s="600"/>
      <c r="H188" s="600"/>
      <c r="I188" s="601"/>
      <c r="J188" s="545">
        <v>101</v>
      </c>
      <c r="K188" s="169"/>
      <c r="M188" s="900">
        <v>6565</v>
      </c>
      <c r="N188" s="144"/>
      <c r="O188" s="144"/>
      <c r="T188" s="272"/>
    </row>
    <row r="189" spans="1:20" ht="13.5" customHeight="1" thickBot="1">
      <c r="A189" s="256"/>
      <c r="B189" s="384" t="s">
        <v>663</v>
      </c>
      <c r="C189" s="605" t="s">
        <v>664</v>
      </c>
      <c r="D189" s="606"/>
      <c r="E189" s="606"/>
      <c r="F189" s="606"/>
      <c r="G189" s="606"/>
      <c r="H189" s="606"/>
      <c r="I189" s="607"/>
      <c r="J189" s="542">
        <v>253</v>
      </c>
      <c r="K189" s="170"/>
      <c r="M189" s="903">
        <v>16445</v>
      </c>
      <c r="N189" s="144"/>
      <c r="O189" s="144"/>
      <c r="T189" s="272"/>
    </row>
    <row r="190" spans="1:20" ht="16.5" customHeight="1" thickBot="1">
      <c r="A190" s="430" t="s">
        <v>839</v>
      </c>
      <c r="B190" s="431"/>
      <c r="C190" s="410"/>
      <c r="D190" s="410"/>
      <c r="E190" s="410"/>
      <c r="F190" s="410"/>
      <c r="G190" s="410"/>
      <c r="H190" s="410"/>
      <c r="I190" s="410"/>
      <c r="J190" s="483"/>
      <c r="K190" s="412"/>
      <c r="M190" s="897"/>
    </row>
    <row r="191" spans="1:20" ht="13.5" customHeight="1">
      <c r="A191" s="115"/>
      <c r="B191" s="345" t="s">
        <v>538</v>
      </c>
      <c r="C191" s="596" t="s">
        <v>807</v>
      </c>
      <c r="D191" s="590"/>
      <c r="E191" s="590"/>
      <c r="F191" s="590"/>
      <c r="G191" s="590"/>
      <c r="H191" s="591"/>
      <c r="I191" s="278"/>
      <c r="J191" s="567">
        <v>2950</v>
      </c>
      <c r="K191" s="301"/>
      <c r="M191" s="908">
        <v>191750</v>
      </c>
    </row>
    <row r="192" spans="1:20" ht="13.5" customHeight="1">
      <c r="A192" s="115"/>
      <c r="B192" s="345" t="s">
        <v>539</v>
      </c>
      <c r="C192" s="597" t="s">
        <v>808</v>
      </c>
      <c r="D192" s="592"/>
      <c r="E192" s="592"/>
      <c r="F192" s="592"/>
      <c r="G192" s="592"/>
      <c r="H192" s="593"/>
      <c r="I192" s="278"/>
      <c r="J192" s="567">
        <v>1980</v>
      </c>
      <c r="K192" s="301"/>
      <c r="M192" s="908">
        <v>128700</v>
      </c>
    </row>
    <row r="193" spans="1:13" ht="13.5" customHeight="1">
      <c r="A193" s="115"/>
      <c r="B193" s="345" t="s">
        <v>640</v>
      </c>
      <c r="C193" s="597" t="s">
        <v>641</v>
      </c>
      <c r="D193" s="592"/>
      <c r="E193" s="592"/>
      <c r="F193" s="592"/>
      <c r="G193" s="592"/>
      <c r="H193" s="593"/>
      <c r="I193" s="116">
        <v>0.35</v>
      </c>
      <c r="J193" s="523">
        <v>60</v>
      </c>
      <c r="K193" s="257"/>
      <c r="M193" s="908">
        <v>3900</v>
      </c>
    </row>
    <row r="194" spans="1:13" ht="13.5" customHeight="1">
      <c r="A194" s="98"/>
      <c r="B194" s="346" t="s">
        <v>356</v>
      </c>
      <c r="C194" s="597" t="s">
        <v>357</v>
      </c>
      <c r="D194" s="592"/>
      <c r="E194" s="592"/>
      <c r="F194" s="592"/>
      <c r="G194" s="592"/>
      <c r="H194" s="593"/>
      <c r="I194" s="75">
        <v>0.35</v>
      </c>
      <c r="J194" s="567">
        <v>87</v>
      </c>
      <c r="K194" s="257"/>
      <c r="M194" s="908">
        <v>5655</v>
      </c>
    </row>
    <row r="195" spans="1:13" ht="13.5" customHeight="1">
      <c r="A195" s="98"/>
      <c r="B195" s="346" t="s">
        <v>832</v>
      </c>
      <c r="C195" s="597" t="s">
        <v>358</v>
      </c>
      <c r="D195" s="592"/>
      <c r="E195" s="592"/>
      <c r="F195" s="592"/>
      <c r="G195" s="592"/>
      <c r="H195" s="593"/>
      <c r="I195" s="75">
        <v>0.62</v>
      </c>
      <c r="J195" s="567">
        <v>155</v>
      </c>
      <c r="K195" s="257"/>
      <c r="M195" s="908">
        <v>10075</v>
      </c>
    </row>
    <row r="196" spans="1:13" ht="24.75" customHeight="1">
      <c r="A196" s="98"/>
      <c r="B196" s="346" t="s">
        <v>834</v>
      </c>
      <c r="C196" s="1100" t="s">
        <v>1235</v>
      </c>
      <c r="D196" s="1101"/>
      <c r="E196" s="1101"/>
      <c r="F196" s="1101"/>
      <c r="G196" s="1101"/>
      <c r="H196" s="1115"/>
      <c r="I196" s="75">
        <v>0.48</v>
      </c>
      <c r="J196" s="567">
        <v>850</v>
      </c>
      <c r="K196" s="257"/>
      <c r="M196" s="908">
        <v>55250</v>
      </c>
    </row>
    <row r="197" spans="1:13" ht="25.5" customHeight="1">
      <c r="A197" s="98"/>
      <c r="B197" s="987" t="s">
        <v>1218</v>
      </c>
      <c r="C197" s="1118" t="s">
        <v>1219</v>
      </c>
      <c r="D197" s="1119"/>
      <c r="E197" s="1119"/>
      <c r="F197" s="1119"/>
      <c r="G197" s="1119"/>
      <c r="H197" s="1120"/>
      <c r="I197" s="75"/>
      <c r="J197" s="567">
        <v>323</v>
      </c>
      <c r="K197" s="257"/>
      <c r="M197" s="908">
        <v>20995</v>
      </c>
    </row>
    <row r="198" spans="1:13" ht="13.5" customHeight="1">
      <c r="A198" s="99"/>
      <c r="B198" s="347" t="s">
        <v>388</v>
      </c>
      <c r="C198" s="597" t="s">
        <v>4</v>
      </c>
      <c r="D198" s="592"/>
      <c r="E198" s="592"/>
      <c r="F198" s="592"/>
      <c r="G198" s="592"/>
      <c r="H198" s="593"/>
      <c r="I198" s="75"/>
      <c r="J198" s="567">
        <v>67</v>
      </c>
      <c r="K198" s="257"/>
      <c r="M198" s="908">
        <v>4355</v>
      </c>
    </row>
    <row r="199" spans="1:13" ht="13.5" customHeight="1" thickBot="1">
      <c r="A199" s="279"/>
      <c r="B199" s="348" t="s">
        <v>373</v>
      </c>
      <c r="C199" s="598" t="s">
        <v>1103</v>
      </c>
      <c r="D199" s="594"/>
      <c r="E199" s="594"/>
      <c r="F199" s="594"/>
      <c r="G199" s="594"/>
      <c r="H199" s="595"/>
      <c r="I199" s="280"/>
      <c r="J199" s="893">
        <v>125</v>
      </c>
      <c r="K199" s="302"/>
      <c r="M199" s="911">
        <v>8125</v>
      </c>
    </row>
    <row r="200" spans="1:13" ht="16.5" customHeight="1" thickBot="1">
      <c r="A200" s="430" t="s">
        <v>359</v>
      </c>
      <c r="B200" s="431"/>
      <c r="C200" s="410"/>
      <c r="D200" s="410"/>
      <c r="E200" s="410"/>
      <c r="F200" s="410"/>
      <c r="G200" s="410"/>
      <c r="H200" s="410"/>
      <c r="I200" s="410"/>
      <c r="J200" s="483"/>
      <c r="K200" s="412"/>
      <c r="M200" s="897"/>
    </row>
    <row r="201" spans="1:13" ht="13.5" customHeight="1">
      <c r="A201" s="115"/>
      <c r="B201" s="345" t="s">
        <v>537</v>
      </c>
      <c r="C201" s="612" t="s">
        <v>1102</v>
      </c>
      <c r="D201" s="608"/>
      <c r="E201" s="608"/>
      <c r="F201" s="608"/>
      <c r="G201" s="608"/>
      <c r="H201" s="609"/>
      <c r="I201" s="274"/>
      <c r="J201" s="519">
        <v>1980</v>
      </c>
      <c r="K201" s="301"/>
      <c r="M201" s="908">
        <v>128700</v>
      </c>
    </row>
    <row r="202" spans="1:13" ht="13.5" customHeight="1">
      <c r="A202" s="115"/>
      <c r="B202" s="345" t="s">
        <v>552</v>
      </c>
      <c r="C202" s="613" t="s">
        <v>360</v>
      </c>
      <c r="D202" s="610"/>
      <c r="E202" s="610"/>
      <c r="F202" s="610"/>
      <c r="G202" s="610"/>
      <c r="H202" s="611"/>
      <c r="I202" s="75">
        <v>3.5</v>
      </c>
      <c r="J202" s="519">
        <v>1980</v>
      </c>
      <c r="K202" s="301"/>
      <c r="M202" s="908">
        <v>128700</v>
      </c>
    </row>
    <row r="203" spans="1:13" ht="13.5" customHeight="1">
      <c r="A203" s="98"/>
      <c r="B203" s="346" t="s">
        <v>607</v>
      </c>
      <c r="C203" s="613" t="s">
        <v>1101</v>
      </c>
      <c r="D203" s="610"/>
      <c r="E203" s="610"/>
      <c r="F203" s="610"/>
      <c r="G203" s="610"/>
      <c r="H203" s="611"/>
      <c r="I203" s="274"/>
      <c r="J203" s="519">
        <v>1980</v>
      </c>
      <c r="K203" s="301"/>
      <c r="M203" s="908">
        <v>128700</v>
      </c>
    </row>
    <row r="204" spans="1:13" ht="16.5" customHeight="1" thickBot="1">
      <c r="A204" s="635"/>
      <c r="B204" s="636" t="s">
        <v>835</v>
      </c>
      <c r="C204" s="637" t="s">
        <v>1100</v>
      </c>
      <c r="D204" s="638"/>
      <c r="E204" s="638"/>
      <c r="F204" s="638"/>
      <c r="G204" s="638"/>
      <c r="H204" s="639"/>
      <c r="I204" s="640"/>
      <c r="J204" s="889">
        <v>342</v>
      </c>
      <c r="K204" s="641"/>
      <c r="M204" s="908">
        <v>22230</v>
      </c>
    </row>
    <row r="205" spans="1:13" ht="16.5" customHeight="1" thickBot="1">
      <c r="A205" s="430" t="s">
        <v>372</v>
      </c>
      <c r="B205" s="431"/>
      <c r="C205" s="410"/>
      <c r="D205" s="410"/>
      <c r="E205" s="410"/>
      <c r="F205" s="410"/>
      <c r="G205" s="410"/>
      <c r="H205" s="410"/>
      <c r="I205" s="410"/>
      <c r="J205" s="483"/>
      <c r="K205" s="412"/>
      <c r="M205" s="897"/>
    </row>
    <row r="206" spans="1:13" ht="13.5" customHeight="1">
      <c r="A206" s="560"/>
      <c r="B206" s="955" t="s">
        <v>540</v>
      </c>
      <c r="C206" s="1005" t="s">
        <v>1229</v>
      </c>
      <c r="D206" s="608"/>
      <c r="E206" s="608"/>
      <c r="F206" s="608"/>
      <c r="G206" s="608"/>
      <c r="H206" s="958" t="s">
        <v>1099</v>
      </c>
      <c r="I206" s="958">
        <v>4.5</v>
      </c>
      <c r="J206" s="890">
        <v>309</v>
      </c>
      <c r="K206" s="261"/>
      <c r="M206" s="908">
        <v>20085</v>
      </c>
    </row>
    <row r="207" spans="1:13" ht="13.5" customHeight="1">
      <c r="A207" s="100"/>
      <c r="B207" s="956" t="s">
        <v>541</v>
      </c>
      <c r="C207" s="613" t="s">
        <v>1230</v>
      </c>
      <c r="D207" s="610"/>
      <c r="E207" s="610"/>
      <c r="F207" s="610"/>
      <c r="G207" s="610"/>
      <c r="H207" s="50" t="s">
        <v>1099</v>
      </c>
      <c r="I207" s="50">
        <v>4.5</v>
      </c>
      <c r="J207" s="889">
        <v>364</v>
      </c>
      <c r="K207" s="257"/>
      <c r="M207" s="908">
        <v>23660</v>
      </c>
    </row>
    <row r="208" spans="1:13" ht="13.5" customHeight="1" thickBot="1">
      <c r="A208" s="303"/>
      <c r="B208" s="957" t="s">
        <v>542</v>
      </c>
      <c r="C208" s="1006" t="s">
        <v>1231</v>
      </c>
      <c r="D208" s="1007"/>
      <c r="E208" s="1007"/>
      <c r="F208" s="1007"/>
      <c r="G208" s="1007"/>
      <c r="H208" s="959" t="s">
        <v>1099</v>
      </c>
      <c r="I208" s="959">
        <v>4.5</v>
      </c>
      <c r="J208" s="891">
        <v>452</v>
      </c>
      <c r="K208" s="258"/>
      <c r="M208" s="909">
        <v>29380</v>
      </c>
    </row>
    <row r="209" spans="1:13" ht="25.5" customHeight="1">
      <c r="A209" s="560"/>
      <c r="B209" s="561" t="s">
        <v>836</v>
      </c>
      <c r="C209" s="1096" t="s">
        <v>1232</v>
      </c>
      <c r="D209" s="1097"/>
      <c r="E209" s="1097"/>
      <c r="F209" s="1097"/>
      <c r="G209" s="1097"/>
      <c r="H209" s="760" t="s">
        <v>1099</v>
      </c>
      <c r="I209" s="760">
        <v>4.5</v>
      </c>
      <c r="J209" s="562">
        <v>355</v>
      </c>
      <c r="K209" s="261"/>
      <c r="M209" s="917">
        <v>23075</v>
      </c>
    </row>
    <row r="210" spans="1:13" ht="25.5" customHeight="1">
      <c r="A210" s="100"/>
      <c r="B210" s="349" t="s">
        <v>837</v>
      </c>
      <c r="C210" s="1100" t="s">
        <v>1233</v>
      </c>
      <c r="D210" s="1101"/>
      <c r="E210" s="1101"/>
      <c r="F210" s="1101"/>
      <c r="G210" s="1101"/>
      <c r="H210" s="75" t="s">
        <v>1099</v>
      </c>
      <c r="I210" s="75">
        <v>4.5</v>
      </c>
      <c r="J210" s="553">
        <v>403</v>
      </c>
      <c r="K210" s="257"/>
      <c r="M210" s="908">
        <v>26195</v>
      </c>
    </row>
    <row r="211" spans="1:13" ht="25.5" customHeight="1" thickBot="1">
      <c r="A211" s="303"/>
      <c r="B211" s="350" t="s">
        <v>838</v>
      </c>
      <c r="C211" s="1102" t="s">
        <v>1234</v>
      </c>
      <c r="D211" s="1103"/>
      <c r="E211" s="1103"/>
      <c r="F211" s="1103"/>
      <c r="G211" s="1103"/>
      <c r="H211" s="91" t="s">
        <v>1099</v>
      </c>
      <c r="I211" s="91">
        <v>4.5</v>
      </c>
      <c r="J211" s="563">
        <v>488</v>
      </c>
      <c r="K211" s="258"/>
      <c r="M211" s="908">
        <v>31720</v>
      </c>
    </row>
    <row r="212" spans="1:13" ht="21" thickBot="1">
      <c r="A212" s="436" t="s">
        <v>19</v>
      </c>
      <c r="B212" s="437"/>
      <c r="C212" s="407"/>
      <c r="D212" s="407"/>
      <c r="E212" s="407"/>
      <c r="F212" s="407"/>
      <c r="G212" s="407"/>
      <c r="H212" s="407"/>
      <c r="I212" s="407"/>
      <c r="J212" s="485"/>
      <c r="K212" s="435"/>
      <c r="M212" s="906"/>
    </row>
    <row r="213" spans="1:13" ht="13.5" customHeight="1" thickBot="1">
      <c r="A213" s="299"/>
      <c r="B213" s="581" t="s">
        <v>385</v>
      </c>
      <c r="C213" s="616" t="s">
        <v>384</v>
      </c>
      <c r="D213" s="614"/>
      <c r="E213" s="614"/>
      <c r="F213" s="614"/>
      <c r="G213" s="614"/>
      <c r="H213" s="615"/>
      <c r="I213" s="88"/>
      <c r="J213" s="892">
        <v>550</v>
      </c>
      <c r="K213" s="300"/>
      <c r="M213" s="912">
        <v>35750</v>
      </c>
    </row>
  </sheetData>
  <mergeCells count="30">
    <mergeCell ref="F2:F3"/>
    <mergeCell ref="K2:K3"/>
    <mergeCell ref="M2:M3"/>
    <mergeCell ref="G2:G3"/>
    <mergeCell ref="H2:H3"/>
    <mergeCell ref="A60:A61"/>
    <mergeCell ref="M60:M61"/>
    <mergeCell ref="K60:K61"/>
    <mergeCell ref="J60:J61"/>
    <mergeCell ref="I60:I61"/>
    <mergeCell ref="C60:D60"/>
    <mergeCell ref="E60:E61"/>
    <mergeCell ref="F60:F61"/>
    <mergeCell ref="G60:G61"/>
    <mergeCell ref="C209:G209"/>
    <mergeCell ref="E2:E3"/>
    <mergeCell ref="C210:G210"/>
    <mergeCell ref="C211:G211"/>
    <mergeCell ref="A119:K119"/>
    <mergeCell ref="A2:A3"/>
    <mergeCell ref="C2:D2"/>
    <mergeCell ref="A93:K93"/>
    <mergeCell ref="J2:J3"/>
    <mergeCell ref="I2:I3"/>
    <mergeCell ref="C196:H196"/>
    <mergeCell ref="A125:K125"/>
    <mergeCell ref="B2:B3"/>
    <mergeCell ref="C197:H197"/>
    <mergeCell ref="B60:B61"/>
    <mergeCell ref="H60:H61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3" orientation="portrait" verticalDpi="0" r:id="rId1"/>
  <headerFooter alignWithMargins="0"/>
  <rowBreaks count="1" manualBreakCount="1">
    <brk id="108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1"/>
  <sheetViews>
    <sheetView zoomScaleNormal="100" zoomScaleSheetLayoutView="100" workbookViewId="0">
      <pane ySplit="1" topLeftCell="A2" activePane="bottomLeft" state="frozen"/>
      <selection pane="bottomLeft" activeCell="A2" sqref="A2"/>
    </sheetView>
  </sheetViews>
  <sheetFormatPr defaultRowHeight="11.25"/>
  <cols>
    <col min="1" max="1" width="16.5703125" style="46" customWidth="1"/>
    <col min="2" max="2" width="17.42578125" style="46" customWidth="1"/>
    <col min="3" max="3" width="14.42578125" style="46" customWidth="1"/>
    <col min="4" max="4" width="9.140625" style="45"/>
    <col min="5" max="5" width="7.85546875" style="45" customWidth="1"/>
    <col min="6" max="6" width="10" style="45" customWidth="1"/>
    <col min="7" max="7" width="13.7109375" style="45" customWidth="1"/>
    <col min="8" max="8" width="6.85546875" style="45" customWidth="1"/>
    <col min="9" max="9" width="9.5703125" style="135" customWidth="1"/>
    <col min="10" max="10" width="8.7109375" style="123" customWidth="1"/>
    <col min="11" max="11" width="1.5703125" style="288" customWidth="1"/>
    <col min="12" max="12" width="10.28515625" style="123" customWidth="1"/>
    <col min="13" max="14" width="8.7109375" style="288" customWidth="1"/>
    <col min="15" max="15" width="10.5703125" style="288" customWidth="1"/>
    <col min="16" max="16" width="8.28515625" style="288" customWidth="1"/>
    <col min="17" max="17" width="9.140625" style="46" customWidth="1"/>
    <col min="18" max="18" width="13.7109375" style="46" customWidth="1"/>
    <col min="19" max="16384" width="9.140625" style="46"/>
  </cols>
  <sheetData>
    <row r="1" spans="1:16" ht="78" customHeight="1" thickBot="1">
      <c r="A1" s="186"/>
      <c r="B1" s="186"/>
      <c r="C1" s="186"/>
      <c r="D1" s="187"/>
      <c r="E1" s="187"/>
      <c r="F1" s="187"/>
      <c r="G1" s="187"/>
      <c r="H1" s="187"/>
      <c r="I1" s="351"/>
      <c r="J1" s="188"/>
      <c r="L1" s="188"/>
    </row>
    <row r="2" spans="1:16" ht="40.5" customHeight="1" thickTop="1" thickBot="1">
      <c r="A2" s="418" t="s">
        <v>238</v>
      </c>
      <c r="B2" s="453" t="s">
        <v>469</v>
      </c>
      <c r="C2" s="419" t="s">
        <v>381</v>
      </c>
      <c r="D2" s="420" t="s">
        <v>935</v>
      </c>
      <c r="E2" s="420" t="s">
        <v>241</v>
      </c>
      <c r="F2" s="420" t="s">
        <v>667</v>
      </c>
      <c r="G2" s="420" t="s">
        <v>936</v>
      </c>
      <c r="H2" s="420" t="s">
        <v>250</v>
      </c>
      <c r="I2" s="419" t="s">
        <v>8</v>
      </c>
      <c r="J2" s="421" t="s">
        <v>208</v>
      </c>
      <c r="K2" s="144"/>
      <c r="L2" s="918" t="s">
        <v>1153</v>
      </c>
      <c r="M2" s="144"/>
      <c r="N2" s="144"/>
      <c r="O2" s="144"/>
      <c r="P2" s="144"/>
    </row>
    <row r="3" spans="1:16" ht="28.5" customHeight="1" thickBot="1">
      <c r="A3" s="414" t="s">
        <v>666</v>
      </c>
      <c r="B3" s="415"/>
      <c r="C3" s="416"/>
      <c r="D3" s="416"/>
      <c r="E3" s="416"/>
      <c r="F3" s="416"/>
      <c r="G3" s="416"/>
      <c r="H3" s="416"/>
      <c r="I3" s="487"/>
      <c r="J3" s="417"/>
      <c r="K3" s="290"/>
      <c r="L3" s="919"/>
      <c r="M3" s="290"/>
      <c r="N3" s="290"/>
      <c r="O3" s="290"/>
      <c r="P3" s="290"/>
    </row>
    <row r="4" spans="1:16" ht="14.25" customHeight="1">
      <c r="A4" s="883"/>
      <c r="B4" s="884" t="s">
        <v>470</v>
      </c>
      <c r="C4" s="767">
        <v>65</v>
      </c>
      <c r="D4" s="885">
        <v>20</v>
      </c>
      <c r="E4" s="383">
        <v>200</v>
      </c>
      <c r="F4" s="383">
        <v>27</v>
      </c>
      <c r="G4" s="383" t="s">
        <v>937</v>
      </c>
      <c r="H4" s="383">
        <v>22</v>
      </c>
      <c r="I4" s="543">
        <v>1004</v>
      </c>
      <c r="J4" s="886"/>
      <c r="K4" s="144"/>
      <c r="L4" s="685">
        <v>65260</v>
      </c>
      <c r="M4" s="144"/>
      <c r="N4" s="144"/>
      <c r="O4" s="144"/>
      <c r="P4" s="144"/>
    </row>
    <row r="5" spans="1:16" ht="14.25" customHeight="1">
      <c r="A5" s="399"/>
      <c r="B5" s="400" t="s">
        <v>471</v>
      </c>
      <c r="C5" s="68">
        <v>65</v>
      </c>
      <c r="D5" s="730">
        <v>40</v>
      </c>
      <c r="E5" s="71">
        <v>300</v>
      </c>
      <c r="F5" s="71">
        <v>30</v>
      </c>
      <c r="G5" s="71" t="s">
        <v>378</v>
      </c>
      <c r="H5" s="71">
        <v>23</v>
      </c>
      <c r="I5" s="541">
        <v>1200</v>
      </c>
      <c r="J5" s="401"/>
      <c r="K5" s="144"/>
      <c r="L5" s="681">
        <v>78000</v>
      </c>
      <c r="M5" s="144"/>
      <c r="N5" s="144"/>
      <c r="O5" s="144"/>
      <c r="P5" s="144"/>
    </row>
    <row r="6" spans="1:16" ht="14.25" customHeight="1">
      <c r="A6" s="399"/>
      <c r="B6" s="400" t="s">
        <v>472</v>
      </c>
      <c r="C6" s="68">
        <v>65</v>
      </c>
      <c r="D6" s="730">
        <v>80</v>
      </c>
      <c r="E6" s="71">
        <v>400</v>
      </c>
      <c r="F6" s="71">
        <v>32</v>
      </c>
      <c r="G6" s="71" t="s">
        <v>938</v>
      </c>
      <c r="H6" s="71">
        <v>30</v>
      </c>
      <c r="I6" s="541">
        <v>1450</v>
      </c>
      <c r="J6" s="401"/>
      <c r="K6" s="144"/>
      <c r="L6" s="681">
        <v>94250</v>
      </c>
      <c r="M6" s="144"/>
      <c r="N6" s="144"/>
      <c r="O6" s="144"/>
      <c r="P6" s="144"/>
    </row>
    <row r="7" spans="1:16" ht="14.25" customHeight="1">
      <c r="A7" s="399"/>
      <c r="B7" s="400" t="s">
        <v>473</v>
      </c>
      <c r="C7" s="68">
        <v>70</v>
      </c>
      <c r="D7" s="730">
        <v>120</v>
      </c>
      <c r="E7" s="71">
        <v>500</v>
      </c>
      <c r="F7" s="71">
        <v>35</v>
      </c>
      <c r="G7" s="71" t="s">
        <v>939</v>
      </c>
      <c r="H7" s="71">
        <v>35.5</v>
      </c>
      <c r="I7" s="541">
        <v>2000</v>
      </c>
      <c r="J7" s="401"/>
      <c r="K7" s="144"/>
      <c r="L7" s="681">
        <v>130000</v>
      </c>
      <c r="M7" s="144"/>
      <c r="N7" s="144"/>
      <c r="O7" s="144"/>
      <c r="P7" s="144"/>
    </row>
    <row r="8" spans="1:16" ht="14.25" customHeight="1">
      <c r="A8" s="399"/>
      <c r="B8" s="400" t="s">
        <v>474</v>
      </c>
      <c r="C8" s="68">
        <v>70</v>
      </c>
      <c r="D8" s="730">
        <v>360</v>
      </c>
      <c r="E8" s="71">
        <v>800</v>
      </c>
      <c r="F8" s="71">
        <v>39</v>
      </c>
      <c r="G8" s="71" t="s">
        <v>379</v>
      </c>
      <c r="H8" s="71">
        <v>57.5</v>
      </c>
      <c r="I8" s="541">
        <v>2590</v>
      </c>
      <c r="J8" s="401"/>
      <c r="K8" s="144"/>
      <c r="L8" s="681">
        <v>168350</v>
      </c>
      <c r="M8" s="144"/>
      <c r="N8" s="144"/>
      <c r="O8" s="144"/>
      <c r="P8" s="144"/>
    </row>
    <row r="9" spans="1:16" ht="14.25" customHeight="1">
      <c r="A9" s="399"/>
      <c r="B9" s="400" t="s">
        <v>475</v>
      </c>
      <c r="C9" s="68">
        <v>70</v>
      </c>
      <c r="D9" s="730">
        <v>360</v>
      </c>
      <c r="E9" s="71">
        <v>1000</v>
      </c>
      <c r="F9" s="71">
        <v>40</v>
      </c>
      <c r="G9" s="71" t="s">
        <v>940</v>
      </c>
      <c r="H9" s="71">
        <v>59</v>
      </c>
      <c r="I9" s="541">
        <v>3032</v>
      </c>
      <c r="J9" s="401"/>
      <c r="K9" s="144"/>
      <c r="L9" s="681">
        <v>197080</v>
      </c>
      <c r="M9" s="144"/>
      <c r="N9" s="144"/>
      <c r="O9" s="144"/>
      <c r="P9" s="144"/>
    </row>
    <row r="10" spans="1:16" ht="14.25" customHeight="1">
      <c r="A10" s="399"/>
      <c r="B10" s="400" t="s">
        <v>476</v>
      </c>
      <c r="C10" s="68">
        <v>70</v>
      </c>
      <c r="D10" s="730">
        <v>900</v>
      </c>
      <c r="E10" s="71">
        <v>1500</v>
      </c>
      <c r="F10" s="71">
        <v>51</v>
      </c>
      <c r="G10" s="71" t="s">
        <v>380</v>
      </c>
      <c r="H10" s="71">
        <v>160</v>
      </c>
      <c r="I10" s="541">
        <v>4424</v>
      </c>
      <c r="J10" s="401"/>
      <c r="K10" s="144"/>
      <c r="L10" s="681">
        <v>287560</v>
      </c>
      <c r="M10" s="570"/>
      <c r="N10" s="144"/>
      <c r="O10" s="144"/>
      <c r="P10" s="144"/>
    </row>
    <row r="11" spans="1:16" ht="14.25" customHeight="1" thickBot="1">
      <c r="A11" s="402"/>
      <c r="B11" s="403" t="s">
        <v>477</v>
      </c>
      <c r="C11" s="715">
        <v>70</v>
      </c>
      <c r="D11" s="731">
        <v>1100</v>
      </c>
      <c r="E11" s="304">
        <v>2000</v>
      </c>
      <c r="F11" s="304">
        <v>53</v>
      </c>
      <c r="G11" s="304" t="s">
        <v>380</v>
      </c>
      <c r="H11" s="304">
        <v>175</v>
      </c>
      <c r="I11" s="542">
        <v>5177</v>
      </c>
      <c r="J11" s="404"/>
      <c r="K11" s="144"/>
      <c r="L11" s="805">
        <v>336505</v>
      </c>
      <c r="M11" s="570"/>
      <c r="N11" s="144"/>
      <c r="O11" s="144"/>
      <c r="P11" s="144"/>
    </row>
  </sheetData>
  <pageMargins left="0.74803149606299213" right="0.74803149606299213" top="0.98425196850393704" bottom="0.98425196850393704" header="0.51181102362204722" footer="0.51181102362204722"/>
  <pageSetup paperSize="9" scale="53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4" tint="-0.499984740745262"/>
  </sheetPr>
  <dimension ref="A1:Z70"/>
  <sheetViews>
    <sheetView zoomScaleNormal="100" zoomScaleSheetLayoutView="100" workbookViewId="0">
      <pane xSplit="1" ySplit="3" topLeftCell="B4" activePane="bottomRight" state="frozen"/>
      <selection activeCell="K5" sqref="K5:M5"/>
      <selection pane="topRight" activeCell="K5" sqref="K5:M5"/>
      <selection pane="bottomLeft" activeCell="K5" sqref="K5:M5"/>
      <selection pane="bottomRight" activeCell="A2" sqref="A2:A3"/>
    </sheetView>
  </sheetViews>
  <sheetFormatPr defaultColWidth="9" defaultRowHeight="12.75"/>
  <cols>
    <col min="1" max="1" width="16.28515625" style="25" customWidth="1"/>
    <col min="2" max="2" width="18" style="25" customWidth="1"/>
    <col min="3" max="4" width="7" style="12" customWidth="1"/>
    <col min="5" max="5" width="9.85546875" style="12" customWidth="1"/>
    <col min="6" max="6" width="9.42578125" style="12" customWidth="1"/>
    <col min="7" max="7" width="7.5703125" style="12" customWidth="1"/>
    <col min="8" max="8" width="13.42578125" style="12" customWidth="1"/>
    <col min="9" max="9" width="5.85546875" style="20" customWidth="1"/>
    <col min="10" max="10" width="9.5703125" style="364" customWidth="1"/>
    <col min="11" max="11" width="8.28515625" style="12" customWidth="1"/>
    <col min="12" max="12" width="1.5703125" style="12" customWidth="1"/>
    <col min="13" max="13" width="9.85546875" style="12" customWidth="1"/>
    <col min="14" max="14" width="10.7109375" style="12" customWidth="1"/>
    <col min="15" max="17" width="9" style="12"/>
    <col min="18" max="18" width="9" style="12" customWidth="1"/>
    <col min="19" max="16384" width="9" style="12"/>
  </cols>
  <sheetData>
    <row r="1" spans="1:14" ht="78.75" customHeight="1" thickBot="1">
      <c r="A1" s="184"/>
      <c r="B1" s="184"/>
      <c r="C1" s="177"/>
      <c r="D1" s="177"/>
      <c r="E1" s="177"/>
      <c r="F1" s="177"/>
      <c r="G1" s="177"/>
      <c r="H1" s="177"/>
      <c r="I1" s="185"/>
      <c r="J1" s="365"/>
      <c r="K1" s="177"/>
      <c r="M1" s="177"/>
    </row>
    <row r="2" spans="1:14" ht="22.5" customHeight="1" thickTop="1">
      <c r="A2" s="1156" t="s">
        <v>238</v>
      </c>
      <c r="B2" s="1149" t="s">
        <v>469</v>
      </c>
      <c r="C2" s="1137" t="s">
        <v>621</v>
      </c>
      <c r="D2" s="1137"/>
      <c r="E2" s="423" t="s">
        <v>255</v>
      </c>
      <c r="F2" s="1137" t="s">
        <v>941</v>
      </c>
      <c r="G2" s="1137" t="s">
        <v>942</v>
      </c>
      <c r="H2" s="423" t="s">
        <v>257</v>
      </c>
      <c r="I2" s="1137" t="s">
        <v>27</v>
      </c>
      <c r="J2" s="1154" t="s">
        <v>8</v>
      </c>
      <c r="K2" s="1128" t="s">
        <v>208</v>
      </c>
      <c r="M2" s="1142" t="s">
        <v>1153</v>
      </c>
    </row>
    <row r="3" spans="1:14" ht="16.5" customHeight="1" thickBot="1">
      <c r="A3" s="1157"/>
      <c r="B3" s="1150"/>
      <c r="C3" s="424" t="s">
        <v>260</v>
      </c>
      <c r="D3" s="424" t="s">
        <v>261</v>
      </c>
      <c r="E3" s="424" t="s">
        <v>262</v>
      </c>
      <c r="F3" s="1138"/>
      <c r="G3" s="1138"/>
      <c r="H3" s="424" t="s">
        <v>943</v>
      </c>
      <c r="I3" s="1138"/>
      <c r="J3" s="1155"/>
      <c r="K3" s="1129"/>
      <c r="M3" s="1143"/>
    </row>
    <row r="4" spans="1:14" ht="20.25" customHeight="1" thickBot="1">
      <c r="A4" s="134" t="s">
        <v>7</v>
      </c>
      <c r="B4" s="488"/>
      <c r="C4" s="130"/>
      <c r="D4" s="130"/>
      <c r="E4" s="130"/>
      <c r="F4" s="130"/>
      <c r="G4" s="130"/>
      <c r="H4" s="130"/>
      <c r="I4" s="130"/>
      <c r="J4" s="495"/>
      <c r="K4" s="413"/>
      <c r="M4" s="920"/>
    </row>
    <row r="5" spans="1:14" ht="27.75" customHeight="1" thickBot="1">
      <c r="A5" s="1151" t="s">
        <v>1241</v>
      </c>
      <c r="B5" s="1152"/>
      <c r="C5" s="1152"/>
      <c r="D5" s="1152"/>
      <c r="E5" s="1152"/>
      <c r="F5" s="1152"/>
      <c r="G5" s="1152"/>
      <c r="H5" s="1152"/>
      <c r="I5" s="1152"/>
      <c r="J5" s="1152"/>
      <c r="K5" s="1153"/>
      <c r="M5" s="923"/>
    </row>
    <row r="6" spans="1:14" ht="13.5" customHeight="1">
      <c r="A6" s="212"/>
      <c r="B6" s="212" t="s">
        <v>548</v>
      </c>
      <c r="C6" s="43">
        <v>35</v>
      </c>
      <c r="D6" s="43">
        <v>37</v>
      </c>
      <c r="E6" s="43">
        <v>6</v>
      </c>
      <c r="F6" s="44">
        <v>55</v>
      </c>
      <c r="G6" s="44">
        <v>65</v>
      </c>
      <c r="H6" s="121" t="s">
        <v>944</v>
      </c>
      <c r="I6" s="26">
        <v>320</v>
      </c>
      <c r="J6" s="754">
        <v>11324</v>
      </c>
      <c r="K6" s="275"/>
      <c r="M6" s="914">
        <v>736060</v>
      </c>
      <c r="N6" s="570"/>
    </row>
    <row r="7" spans="1:14" ht="13.5" customHeight="1">
      <c r="A7" s="204"/>
      <c r="B7" s="204" t="s">
        <v>549</v>
      </c>
      <c r="C7" s="16">
        <v>65</v>
      </c>
      <c r="D7" s="16">
        <v>69</v>
      </c>
      <c r="E7" s="16">
        <v>11.2</v>
      </c>
      <c r="F7" s="17">
        <v>30</v>
      </c>
      <c r="G7" s="17">
        <v>67</v>
      </c>
      <c r="H7" s="732" t="s">
        <v>945</v>
      </c>
      <c r="I7" s="13">
        <v>530</v>
      </c>
      <c r="J7" s="755">
        <v>18199</v>
      </c>
      <c r="K7" s="275"/>
      <c r="M7" s="914">
        <v>1182935</v>
      </c>
    </row>
    <row r="8" spans="1:14" ht="13.5" customHeight="1">
      <c r="A8" s="204"/>
      <c r="B8" s="204" t="s">
        <v>638</v>
      </c>
      <c r="C8" s="16">
        <v>80</v>
      </c>
      <c r="D8" s="16">
        <v>85</v>
      </c>
      <c r="E8" s="16">
        <v>13.8</v>
      </c>
      <c r="F8" s="17">
        <v>30</v>
      </c>
      <c r="G8" s="17">
        <v>67</v>
      </c>
      <c r="H8" s="732" t="s">
        <v>945</v>
      </c>
      <c r="I8" s="13">
        <v>645</v>
      </c>
      <c r="J8" s="755">
        <v>24670</v>
      </c>
      <c r="K8" s="571"/>
      <c r="M8" s="914">
        <v>1603550</v>
      </c>
      <c r="N8" s="570"/>
    </row>
    <row r="9" spans="1:14" ht="13.5" customHeight="1" thickBot="1">
      <c r="A9" s="248"/>
      <c r="B9" s="248" t="s">
        <v>889</v>
      </c>
      <c r="C9" s="733">
        <v>130</v>
      </c>
      <c r="D9" s="733">
        <v>138</v>
      </c>
      <c r="E9" s="733">
        <v>22.4</v>
      </c>
      <c r="F9" s="734">
        <v>40</v>
      </c>
      <c r="G9" s="734">
        <v>68</v>
      </c>
      <c r="H9" s="735" t="s">
        <v>946</v>
      </c>
      <c r="I9" s="727">
        <v>935</v>
      </c>
      <c r="J9" s="756">
        <v>39210</v>
      </c>
      <c r="K9" s="275"/>
      <c r="M9" s="914">
        <v>2548650</v>
      </c>
    </row>
    <row r="10" spans="1:14" ht="16.5" thickBot="1">
      <c r="A10" s="408" t="s">
        <v>508</v>
      </c>
      <c r="B10" s="489"/>
      <c r="C10" s="410"/>
      <c r="D10" s="410"/>
      <c r="E10" s="410"/>
      <c r="F10" s="410"/>
      <c r="G10" s="410"/>
      <c r="H10" s="410"/>
      <c r="I10" s="410"/>
      <c r="J10" s="496"/>
      <c r="K10" s="411"/>
      <c r="M10" s="921"/>
    </row>
    <row r="11" spans="1:14" s="120" customFormat="1">
      <c r="A11" s="41"/>
      <c r="B11" s="212" t="s">
        <v>709</v>
      </c>
      <c r="C11" s="43">
        <v>30</v>
      </c>
      <c r="D11" s="43">
        <v>32</v>
      </c>
      <c r="E11" s="43">
        <v>5.2</v>
      </c>
      <c r="F11" s="44">
        <v>60</v>
      </c>
      <c r="G11" s="44">
        <v>65</v>
      </c>
      <c r="H11" s="121" t="s">
        <v>783</v>
      </c>
      <c r="I11" s="26">
        <v>375</v>
      </c>
      <c r="J11" s="754">
        <v>10331</v>
      </c>
      <c r="K11" s="146"/>
      <c r="M11" s="914">
        <v>671515</v>
      </c>
      <c r="N11" s="570"/>
    </row>
    <row r="12" spans="1:14" ht="13.5" thickBot="1">
      <c r="A12" s="14"/>
      <c r="B12" s="204" t="s">
        <v>710</v>
      </c>
      <c r="C12" s="16">
        <v>65</v>
      </c>
      <c r="D12" s="16">
        <v>69</v>
      </c>
      <c r="E12" s="16">
        <v>11.2</v>
      </c>
      <c r="F12" s="17">
        <v>15</v>
      </c>
      <c r="G12" s="17">
        <v>67</v>
      </c>
      <c r="H12" s="732" t="s">
        <v>784</v>
      </c>
      <c r="I12" s="13">
        <v>580</v>
      </c>
      <c r="J12" s="755">
        <v>18461</v>
      </c>
      <c r="K12" s="147"/>
      <c r="M12" s="914">
        <v>1199965</v>
      </c>
    </row>
    <row r="13" spans="1:14" ht="26.25" customHeight="1" thickBot="1">
      <c r="A13" s="1139" t="s">
        <v>1242</v>
      </c>
      <c r="B13" s="1140"/>
      <c r="C13" s="1140"/>
      <c r="D13" s="1140"/>
      <c r="E13" s="1140"/>
      <c r="F13" s="1140"/>
      <c r="G13" s="1140"/>
      <c r="H13" s="1140"/>
      <c r="I13" s="1140"/>
      <c r="J13" s="1140"/>
      <c r="K13" s="1141"/>
      <c r="M13" s="921"/>
    </row>
    <row r="14" spans="1:14" ht="14.25" customHeight="1">
      <c r="A14" s="273"/>
      <c r="B14" s="42" t="s">
        <v>947</v>
      </c>
      <c r="C14" s="43">
        <v>30</v>
      </c>
      <c r="D14" s="43">
        <v>32</v>
      </c>
      <c r="E14" s="43">
        <v>5.2</v>
      </c>
      <c r="F14" s="44">
        <v>60</v>
      </c>
      <c r="G14" s="44">
        <v>65</v>
      </c>
      <c r="H14" s="121" t="s">
        <v>5</v>
      </c>
      <c r="I14" s="26">
        <v>375</v>
      </c>
      <c r="J14" s="851">
        <v>11225</v>
      </c>
      <c r="K14" s="275"/>
      <c r="M14" s="914">
        <v>729625</v>
      </c>
    </row>
    <row r="15" spans="1:14" ht="14.25" customHeight="1">
      <c r="A15" s="273"/>
      <c r="B15" s="15" t="s">
        <v>948</v>
      </c>
      <c r="C15" s="16">
        <v>65</v>
      </c>
      <c r="D15" s="16">
        <v>69</v>
      </c>
      <c r="E15" s="16">
        <v>11.2</v>
      </c>
      <c r="F15" s="17">
        <v>15</v>
      </c>
      <c r="G15" s="17">
        <v>67</v>
      </c>
      <c r="H15" s="732" t="s">
        <v>950</v>
      </c>
      <c r="I15" s="13">
        <v>580</v>
      </c>
      <c r="J15" s="852">
        <v>19173</v>
      </c>
      <c r="K15" s="275"/>
      <c r="M15" s="914">
        <v>1246245</v>
      </c>
    </row>
    <row r="16" spans="1:14" ht="14.25" customHeight="1">
      <c r="A16" s="273"/>
      <c r="B16" s="248" t="s">
        <v>512</v>
      </c>
      <c r="C16" s="733">
        <v>130</v>
      </c>
      <c r="D16" s="733">
        <v>138</v>
      </c>
      <c r="E16" s="733">
        <v>22.4</v>
      </c>
      <c r="F16" s="734">
        <v>25</v>
      </c>
      <c r="G16" s="734">
        <v>70</v>
      </c>
      <c r="H16" s="735" t="s">
        <v>514</v>
      </c>
      <c r="I16" s="727">
        <v>1150</v>
      </c>
      <c r="J16" s="756">
        <v>39084</v>
      </c>
      <c r="K16" s="275"/>
      <c r="M16" s="914">
        <v>2540460</v>
      </c>
    </row>
    <row r="17" spans="1:17" ht="14.25" customHeight="1">
      <c r="A17" s="448"/>
      <c r="B17" s="252" t="s">
        <v>513</v>
      </c>
      <c r="C17" s="268">
        <v>185</v>
      </c>
      <c r="D17" s="268">
        <v>200</v>
      </c>
      <c r="E17" s="268">
        <v>31.8</v>
      </c>
      <c r="F17" s="269">
        <v>30</v>
      </c>
      <c r="G17" s="269">
        <v>74</v>
      </c>
      <c r="H17" s="736" t="s">
        <v>951</v>
      </c>
      <c r="I17" s="737">
        <v>1730</v>
      </c>
      <c r="J17" s="850">
        <v>51037</v>
      </c>
      <c r="K17" s="146"/>
      <c r="M17" s="914">
        <v>3317405</v>
      </c>
    </row>
    <row r="18" spans="1:17" ht="14.25" customHeight="1" thickBot="1">
      <c r="A18" s="448"/>
      <c r="B18" s="252" t="s">
        <v>949</v>
      </c>
      <c r="C18" s="268">
        <v>250</v>
      </c>
      <c r="D18" s="268">
        <v>270</v>
      </c>
      <c r="E18" s="268">
        <v>43</v>
      </c>
      <c r="F18" s="269">
        <v>40</v>
      </c>
      <c r="G18" s="269">
        <v>74</v>
      </c>
      <c r="H18" s="736" t="s">
        <v>952</v>
      </c>
      <c r="I18" s="737">
        <v>2450</v>
      </c>
      <c r="J18" s="863">
        <v>71687</v>
      </c>
      <c r="K18" s="443"/>
      <c r="M18" s="914">
        <v>4659655</v>
      </c>
    </row>
    <row r="19" spans="1:17" ht="16.5" thickBot="1">
      <c r="A19" s="408" t="s">
        <v>509</v>
      </c>
      <c r="B19" s="489"/>
      <c r="C19" s="410"/>
      <c r="D19" s="410"/>
      <c r="E19" s="410"/>
      <c r="F19" s="410"/>
      <c r="G19" s="410"/>
      <c r="H19" s="410"/>
      <c r="I19" s="410"/>
      <c r="J19" s="496"/>
      <c r="K19" s="412"/>
      <c r="L19" s="124"/>
      <c r="M19" s="887"/>
      <c r="N19" s="124"/>
      <c r="O19" s="124"/>
      <c r="P19" s="124"/>
      <c r="Q19" s="124"/>
    </row>
    <row r="20" spans="1:17">
      <c r="A20" s="449"/>
      <c r="B20" s="493" t="s">
        <v>461</v>
      </c>
      <c r="C20" s="43">
        <v>5</v>
      </c>
      <c r="D20" s="43">
        <v>5.5</v>
      </c>
      <c r="E20" s="751">
        <v>0.86</v>
      </c>
      <c r="F20" s="43">
        <v>21</v>
      </c>
      <c r="G20" s="44">
        <v>55</v>
      </c>
      <c r="H20" s="43" t="s">
        <v>367</v>
      </c>
      <c r="I20" s="752">
        <v>83</v>
      </c>
      <c r="J20" s="858">
        <v>3433</v>
      </c>
      <c r="K20" s="450"/>
      <c r="L20" s="124"/>
      <c r="M20" s="914">
        <v>223145</v>
      </c>
      <c r="N20" s="124"/>
      <c r="O20" s="124"/>
      <c r="P20" s="124"/>
      <c r="Q20" s="124"/>
    </row>
    <row r="21" spans="1:17">
      <c r="A21" s="148"/>
      <c r="B21" s="491" t="s">
        <v>462</v>
      </c>
      <c r="C21" s="16">
        <v>7.2</v>
      </c>
      <c r="D21" s="16">
        <v>7.7</v>
      </c>
      <c r="E21" s="740">
        <v>1.24</v>
      </c>
      <c r="F21" s="16">
        <v>35</v>
      </c>
      <c r="G21" s="17">
        <v>56</v>
      </c>
      <c r="H21" s="16" t="s">
        <v>367</v>
      </c>
      <c r="I21" s="741">
        <v>94</v>
      </c>
      <c r="J21" s="755">
        <v>3834</v>
      </c>
      <c r="K21" s="451"/>
      <c r="L21" s="124"/>
      <c r="M21" s="914">
        <v>249210</v>
      </c>
      <c r="N21" s="124"/>
      <c r="O21" s="124"/>
      <c r="P21" s="124"/>
      <c r="Q21" s="124"/>
    </row>
    <row r="22" spans="1:17">
      <c r="A22" s="148"/>
      <c r="B22" s="491" t="s">
        <v>463</v>
      </c>
      <c r="C22" s="16">
        <v>10.5</v>
      </c>
      <c r="D22" s="16">
        <v>12</v>
      </c>
      <c r="E22" s="740">
        <v>1.74</v>
      </c>
      <c r="F22" s="16">
        <v>44</v>
      </c>
      <c r="G22" s="17">
        <v>60</v>
      </c>
      <c r="H22" s="16" t="s">
        <v>368</v>
      </c>
      <c r="I22" s="741">
        <v>138</v>
      </c>
      <c r="J22" s="755">
        <v>5457</v>
      </c>
      <c r="K22" s="451"/>
      <c r="L22" s="124"/>
      <c r="M22" s="914">
        <v>354705</v>
      </c>
      <c r="N22" s="124"/>
      <c r="O22" s="124"/>
      <c r="P22" s="124"/>
      <c r="Q22" s="124"/>
    </row>
    <row r="23" spans="1:17">
      <c r="A23" s="148"/>
      <c r="B23" s="491" t="s">
        <v>464</v>
      </c>
      <c r="C23" s="16">
        <v>10.5</v>
      </c>
      <c r="D23" s="16">
        <v>12</v>
      </c>
      <c r="E23" s="740">
        <v>1.72</v>
      </c>
      <c r="F23" s="16">
        <v>44</v>
      </c>
      <c r="G23" s="17">
        <v>58</v>
      </c>
      <c r="H23" s="16" t="s">
        <v>368</v>
      </c>
      <c r="I23" s="741">
        <v>131</v>
      </c>
      <c r="J23" s="755">
        <v>5457</v>
      </c>
      <c r="K23" s="451"/>
      <c r="L23" s="124"/>
      <c r="M23" s="914">
        <v>354705</v>
      </c>
      <c r="N23" s="124"/>
      <c r="O23" s="124"/>
      <c r="P23" s="124"/>
      <c r="Q23" s="124"/>
    </row>
    <row r="24" spans="1:17">
      <c r="A24" s="148"/>
      <c r="B24" s="491" t="s">
        <v>465</v>
      </c>
      <c r="C24" s="16">
        <v>12</v>
      </c>
      <c r="D24" s="16">
        <v>14</v>
      </c>
      <c r="E24" s="740">
        <v>2</v>
      </c>
      <c r="F24" s="16">
        <v>40</v>
      </c>
      <c r="G24" s="17">
        <v>59</v>
      </c>
      <c r="H24" s="16" t="s">
        <v>369</v>
      </c>
      <c r="I24" s="741">
        <v>137</v>
      </c>
      <c r="J24" s="755">
        <v>6015</v>
      </c>
      <c r="K24" s="451"/>
      <c r="L24" s="124"/>
      <c r="M24" s="914">
        <v>390975</v>
      </c>
      <c r="N24" s="124"/>
      <c r="O24" s="124"/>
      <c r="P24" s="124"/>
      <c r="Q24" s="124"/>
    </row>
    <row r="25" spans="1:17">
      <c r="A25" s="148"/>
      <c r="B25" s="491" t="s">
        <v>466</v>
      </c>
      <c r="C25" s="16">
        <v>14</v>
      </c>
      <c r="D25" s="16">
        <v>16.12</v>
      </c>
      <c r="E25" s="740">
        <v>2.4</v>
      </c>
      <c r="F25" s="16">
        <v>34</v>
      </c>
      <c r="G25" s="17">
        <v>60</v>
      </c>
      <c r="H25" s="16" t="s">
        <v>369</v>
      </c>
      <c r="I25" s="741">
        <v>145</v>
      </c>
      <c r="J25" s="755">
        <v>6296</v>
      </c>
      <c r="K25" s="451"/>
      <c r="L25" s="124"/>
      <c r="M25" s="914">
        <v>409240</v>
      </c>
      <c r="N25" s="570"/>
      <c r="O25" s="124"/>
      <c r="P25" s="124"/>
      <c r="Q25" s="124"/>
    </row>
    <row r="26" spans="1:17" ht="13.5" thickBot="1">
      <c r="A26" s="149"/>
      <c r="B26" s="492" t="s">
        <v>467</v>
      </c>
      <c r="C26" s="742">
        <v>16</v>
      </c>
      <c r="D26" s="742">
        <v>18</v>
      </c>
      <c r="E26" s="743">
        <v>2.8</v>
      </c>
      <c r="F26" s="742">
        <v>38</v>
      </c>
      <c r="G26" s="744">
        <v>60</v>
      </c>
      <c r="H26" s="742" t="s">
        <v>369</v>
      </c>
      <c r="I26" s="745">
        <v>142</v>
      </c>
      <c r="J26" s="854">
        <v>6764</v>
      </c>
      <c r="K26" s="451"/>
      <c r="L26" s="124"/>
      <c r="M26" s="914">
        <v>439660</v>
      </c>
      <c r="N26" s="570"/>
      <c r="O26" s="124"/>
      <c r="P26" s="124"/>
      <c r="Q26" s="124"/>
    </row>
    <row r="27" spans="1:17" ht="16.5" thickBot="1">
      <c r="A27" s="408" t="s">
        <v>956</v>
      </c>
      <c r="B27" s="489"/>
      <c r="C27" s="410"/>
      <c r="D27" s="410"/>
      <c r="E27" s="410"/>
      <c r="F27" s="410"/>
      <c r="G27" s="410"/>
      <c r="H27" s="410"/>
      <c r="I27" s="410"/>
      <c r="J27" s="496"/>
      <c r="K27" s="412"/>
      <c r="L27" s="124"/>
      <c r="M27" s="887"/>
      <c r="N27" s="124"/>
      <c r="O27" s="124"/>
      <c r="P27" s="124"/>
      <c r="Q27" s="124"/>
    </row>
    <row r="28" spans="1:17">
      <c r="A28" s="271"/>
      <c r="B28" s="490" t="s">
        <v>957</v>
      </c>
      <c r="C28" s="733">
        <v>5</v>
      </c>
      <c r="D28" s="733">
        <v>5.5</v>
      </c>
      <c r="E28" s="738">
        <v>0.86</v>
      </c>
      <c r="F28" s="733">
        <v>15</v>
      </c>
      <c r="G28" s="734">
        <v>58</v>
      </c>
      <c r="H28" s="733" t="s">
        <v>251</v>
      </c>
      <c r="I28" s="739">
        <v>81</v>
      </c>
      <c r="J28" s="853">
        <v>4152</v>
      </c>
      <c r="K28" s="940"/>
      <c r="L28" s="124"/>
      <c r="M28" s="914">
        <v>269880</v>
      </c>
      <c r="N28" s="124"/>
      <c r="O28" s="124"/>
      <c r="P28" s="124"/>
      <c r="Q28" s="124"/>
    </row>
    <row r="29" spans="1:17">
      <c r="A29" s="148"/>
      <c r="B29" s="491" t="s">
        <v>958</v>
      </c>
      <c r="C29" s="16">
        <v>7</v>
      </c>
      <c r="D29" s="16">
        <v>8</v>
      </c>
      <c r="E29" s="740">
        <v>1.2</v>
      </c>
      <c r="F29" s="16">
        <v>15</v>
      </c>
      <c r="G29" s="17">
        <v>58</v>
      </c>
      <c r="H29" s="16" t="s">
        <v>251</v>
      </c>
      <c r="I29" s="741">
        <v>81</v>
      </c>
      <c r="J29" s="755">
        <v>4596</v>
      </c>
      <c r="K29" s="451"/>
      <c r="L29" s="124"/>
      <c r="M29" s="914">
        <v>298740</v>
      </c>
      <c r="N29" s="124"/>
      <c r="O29" s="124"/>
      <c r="P29" s="124"/>
      <c r="Q29" s="124"/>
    </row>
    <row r="30" spans="1:17">
      <c r="A30" s="148"/>
      <c r="B30" s="491" t="s">
        <v>959</v>
      </c>
      <c r="C30" s="16">
        <v>10</v>
      </c>
      <c r="D30" s="16">
        <v>11</v>
      </c>
      <c r="E30" s="740">
        <v>1.72</v>
      </c>
      <c r="F30" s="16">
        <v>18</v>
      </c>
      <c r="G30" s="17">
        <v>59</v>
      </c>
      <c r="H30" s="16" t="s">
        <v>963</v>
      </c>
      <c r="I30" s="741">
        <v>110</v>
      </c>
      <c r="J30" s="755">
        <v>6964</v>
      </c>
      <c r="K30" s="451"/>
      <c r="L30" s="124"/>
      <c r="M30" s="914">
        <v>452660</v>
      </c>
      <c r="N30" s="124"/>
      <c r="O30" s="124"/>
      <c r="P30" s="124"/>
      <c r="Q30" s="124"/>
    </row>
    <row r="31" spans="1:17">
      <c r="A31" s="148"/>
      <c r="B31" s="491" t="s">
        <v>960</v>
      </c>
      <c r="C31" s="16">
        <v>12</v>
      </c>
      <c r="D31" s="16">
        <v>12.3</v>
      </c>
      <c r="E31" s="740">
        <v>1.92</v>
      </c>
      <c r="F31" s="16">
        <v>18</v>
      </c>
      <c r="G31" s="17">
        <v>59</v>
      </c>
      <c r="H31" s="16" t="s">
        <v>963</v>
      </c>
      <c r="I31" s="741">
        <v>110</v>
      </c>
      <c r="J31" s="755">
        <v>7513</v>
      </c>
      <c r="K31" s="451"/>
      <c r="L31" s="124"/>
      <c r="M31" s="914">
        <v>488345</v>
      </c>
      <c r="N31" s="124"/>
      <c r="O31" s="124"/>
      <c r="P31" s="124"/>
      <c r="Q31" s="124"/>
    </row>
    <row r="32" spans="1:17">
      <c r="A32" s="148"/>
      <c r="B32" s="491" t="s">
        <v>961</v>
      </c>
      <c r="C32" s="16">
        <v>14</v>
      </c>
      <c r="D32" s="16">
        <v>13.8</v>
      </c>
      <c r="E32" s="740">
        <v>2.15</v>
      </c>
      <c r="F32" s="16">
        <v>18</v>
      </c>
      <c r="G32" s="17">
        <v>60</v>
      </c>
      <c r="H32" s="16" t="s">
        <v>963</v>
      </c>
      <c r="I32" s="741">
        <v>111</v>
      </c>
      <c r="J32" s="755">
        <v>7563</v>
      </c>
      <c r="K32" s="451"/>
      <c r="L32" s="124"/>
      <c r="M32" s="914">
        <v>491595</v>
      </c>
      <c r="N32" s="570"/>
      <c r="O32" s="124"/>
      <c r="P32" s="124"/>
      <c r="Q32" s="124"/>
    </row>
    <row r="33" spans="1:18" ht="13.5" thickBot="1">
      <c r="A33" s="149"/>
      <c r="B33" s="492" t="s">
        <v>962</v>
      </c>
      <c r="C33" s="742">
        <v>16</v>
      </c>
      <c r="D33" s="742">
        <v>16</v>
      </c>
      <c r="E33" s="743">
        <v>2.4900000000000002</v>
      </c>
      <c r="F33" s="742">
        <v>18</v>
      </c>
      <c r="G33" s="744">
        <v>60</v>
      </c>
      <c r="H33" s="742" t="s">
        <v>963</v>
      </c>
      <c r="I33" s="745">
        <v>111</v>
      </c>
      <c r="J33" s="854">
        <v>8285</v>
      </c>
      <c r="K33" s="452"/>
      <c r="L33" s="124"/>
      <c r="M33" s="914">
        <v>538525</v>
      </c>
      <c r="N33" s="570"/>
      <c r="O33" s="124"/>
      <c r="P33" s="124"/>
      <c r="Q33" s="124"/>
    </row>
    <row r="34" spans="1:18" ht="23.25" customHeight="1">
      <c r="A34" s="1158" t="s">
        <v>238</v>
      </c>
      <c r="B34" s="425"/>
      <c r="C34" s="1137" t="s">
        <v>254</v>
      </c>
      <c r="D34" s="1137"/>
      <c r="E34" s="423" t="s">
        <v>255</v>
      </c>
      <c r="F34" s="1137" t="s">
        <v>955</v>
      </c>
      <c r="G34" s="1137" t="s">
        <v>942</v>
      </c>
      <c r="H34" s="423" t="s">
        <v>257</v>
      </c>
      <c r="I34" s="1137" t="s">
        <v>259</v>
      </c>
      <c r="J34" s="1154" t="s">
        <v>8</v>
      </c>
      <c r="K34" s="1128" t="s">
        <v>208</v>
      </c>
      <c r="M34" s="1142" t="s">
        <v>1153</v>
      </c>
    </row>
    <row r="35" spans="1:18" ht="13.5" thickBot="1">
      <c r="A35" s="1159"/>
      <c r="B35" s="426"/>
      <c r="C35" s="424" t="s">
        <v>260</v>
      </c>
      <c r="D35" s="424" t="s">
        <v>261</v>
      </c>
      <c r="E35" s="424" t="s">
        <v>262</v>
      </c>
      <c r="F35" s="1138"/>
      <c r="G35" s="1138"/>
      <c r="H35" s="424" t="s">
        <v>263</v>
      </c>
      <c r="I35" s="1138"/>
      <c r="J35" s="1155"/>
      <c r="K35" s="1129"/>
      <c r="M35" s="1143"/>
    </row>
    <row r="36" spans="1:18" ht="23.25" customHeight="1" thickBot="1">
      <c r="A36" s="1144" t="s">
        <v>1164</v>
      </c>
      <c r="B36" s="1145"/>
      <c r="C36" s="1145"/>
      <c r="D36" s="1145"/>
      <c r="E36" s="1145"/>
      <c r="F36" s="1145"/>
      <c r="G36" s="1145"/>
      <c r="H36" s="1145"/>
      <c r="I36" s="1145"/>
      <c r="J36" s="1145"/>
      <c r="K36" s="1146"/>
      <c r="L36" s="1"/>
      <c r="M36" s="924"/>
      <c r="N36" s="1"/>
      <c r="O36" s="1"/>
      <c r="P36" s="1"/>
      <c r="Q36" s="1"/>
    </row>
    <row r="37" spans="1:18" s="18" customFormat="1" ht="13.5" thickBot="1">
      <c r="A37" s="145"/>
      <c r="B37" s="248" t="s">
        <v>468</v>
      </c>
      <c r="C37" s="746">
        <v>30</v>
      </c>
      <c r="D37" s="746">
        <v>32</v>
      </c>
      <c r="E37" s="738">
        <v>5.2</v>
      </c>
      <c r="F37" s="734">
        <v>18</v>
      </c>
      <c r="G37" s="734">
        <v>67</v>
      </c>
      <c r="H37" s="735" t="s">
        <v>5</v>
      </c>
      <c r="I37" s="747">
        <v>430</v>
      </c>
      <c r="J37" s="855">
        <v>13741</v>
      </c>
      <c r="K37" s="147"/>
      <c r="L37" s="12"/>
      <c r="M37" s="914">
        <v>893165</v>
      </c>
      <c r="N37" s="12"/>
      <c r="O37" s="12"/>
      <c r="P37" s="12"/>
      <c r="Q37" s="12"/>
      <c r="R37" s="12"/>
    </row>
    <row r="38" spans="1:18" ht="16.5" thickBot="1">
      <c r="A38" s="408" t="s">
        <v>1243</v>
      </c>
      <c r="B38" s="489"/>
      <c r="C38" s="410"/>
      <c r="D38" s="410"/>
      <c r="E38" s="410"/>
      <c r="F38" s="410"/>
      <c r="G38" s="410"/>
      <c r="H38" s="410"/>
      <c r="I38" s="410"/>
      <c r="J38" s="496"/>
      <c r="K38" s="411"/>
      <c r="M38" s="921"/>
    </row>
    <row r="39" spans="1:18">
      <c r="A39" s="145"/>
      <c r="B39" s="284" t="s">
        <v>557</v>
      </c>
      <c r="C39" s="746">
        <v>1.8</v>
      </c>
      <c r="D39" s="746">
        <v>3.5</v>
      </c>
      <c r="E39" s="738">
        <v>11</v>
      </c>
      <c r="F39" s="734">
        <v>16</v>
      </c>
      <c r="G39" s="734">
        <v>68</v>
      </c>
      <c r="H39" s="735" t="s">
        <v>953</v>
      </c>
      <c r="I39" s="747">
        <v>290</v>
      </c>
      <c r="J39" s="856">
        <v>9865</v>
      </c>
      <c r="K39" s="285"/>
      <c r="M39" s="914">
        <v>641225</v>
      </c>
    </row>
    <row r="40" spans="1:18" ht="13.5" thickBot="1">
      <c r="A40" s="251"/>
      <c r="B40" s="286" t="s">
        <v>558</v>
      </c>
      <c r="C40" s="748">
        <v>1.8</v>
      </c>
      <c r="D40" s="748">
        <v>3.5</v>
      </c>
      <c r="E40" s="749">
        <v>22</v>
      </c>
      <c r="F40" s="269">
        <v>17</v>
      </c>
      <c r="G40" s="269">
        <v>68</v>
      </c>
      <c r="H40" s="736" t="s">
        <v>954</v>
      </c>
      <c r="I40" s="750">
        <v>400</v>
      </c>
      <c r="J40" s="857">
        <v>13469</v>
      </c>
      <c r="K40" s="270"/>
      <c r="M40" s="914">
        <v>875485</v>
      </c>
    </row>
    <row r="41" spans="1:18" ht="19.5" customHeight="1" thickBot="1">
      <c r="A41" s="1147" t="s">
        <v>684</v>
      </c>
      <c r="B41" s="1148"/>
      <c r="C41" s="1148"/>
      <c r="D41" s="1148"/>
      <c r="E41" s="1148"/>
      <c r="F41" s="1148"/>
      <c r="G41" s="1148"/>
      <c r="H41" s="1148"/>
      <c r="I41" s="1148"/>
      <c r="J41" s="1148"/>
      <c r="K41" s="157"/>
      <c r="L41" s="295"/>
      <c r="M41" s="922"/>
      <c r="N41" s="295"/>
      <c r="O41" s="295"/>
      <c r="P41" s="295"/>
      <c r="Q41" s="295"/>
    </row>
    <row r="42" spans="1:18" ht="16.5" thickBot="1">
      <c r="A42" s="408" t="s">
        <v>689</v>
      </c>
      <c r="B42" s="489"/>
      <c r="C42" s="410"/>
      <c r="D42" s="410"/>
      <c r="E42" s="410"/>
      <c r="F42" s="410"/>
      <c r="G42" s="410"/>
      <c r="H42" s="410"/>
      <c r="I42" s="410"/>
      <c r="J42" s="496"/>
      <c r="K42" s="411"/>
      <c r="M42" s="921"/>
    </row>
    <row r="43" spans="1:18" ht="13.5" customHeight="1">
      <c r="A43" s="449"/>
      <c r="B43" s="493" t="s">
        <v>517</v>
      </c>
      <c r="C43" s="43">
        <v>376</v>
      </c>
      <c r="D43" s="43" t="s">
        <v>234</v>
      </c>
      <c r="E43" s="751">
        <v>65.400000000000006</v>
      </c>
      <c r="F43" s="43">
        <v>39</v>
      </c>
      <c r="G43" s="751">
        <v>83.03</v>
      </c>
      <c r="H43" s="121" t="s">
        <v>627</v>
      </c>
      <c r="I43" s="752">
        <v>3320</v>
      </c>
      <c r="J43" s="858">
        <v>96954</v>
      </c>
      <c r="K43" s="450"/>
      <c r="L43" s="124"/>
      <c r="M43" s="914">
        <v>6302010</v>
      </c>
      <c r="N43" s="124"/>
      <c r="O43" s="124"/>
      <c r="P43" s="124"/>
      <c r="Q43" s="124"/>
    </row>
    <row r="44" spans="1:18" ht="13.5" customHeight="1">
      <c r="A44" s="148"/>
      <c r="B44" s="491" t="s">
        <v>518</v>
      </c>
      <c r="C44" s="16">
        <v>496</v>
      </c>
      <c r="D44" s="16" t="s">
        <v>234</v>
      </c>
      <c r="E44" s="740">
        <v>86</v>
      </c>
      <c r="F44" s="16">
        <v>54</v>
      </c>
      <c r="G44" s="740">
        <v>83.17</v>
      </c>
      <c r="H44" s="732" t="s">
        <v>524</v>
      </c>
      <c r="I44" s="741">
        <v>4330</v>
      </c>
      <c r="J44" s="755">
        <v>120053</v>
      </c>
      <c r="K44" s="451"/>
      <c r="L44" s="124"/>
      <c r="M44" s="914">
        <v>7803445</v>
      </c>
      <c r="N44" s="124"/>
      <c r="O44" s="124"/>
      <c r="P44" s="124"/>
      <c r="Q44" s="124"/>
    </row>
    <row r="45" spans="1:18" ht="13.5" customHeight="1">
      <c r="A45" s="148"/>
      <c r="B45" s="491" t="s">
        <v>519</v>
      </c>
      <c r="C45" s="16">
        <v>594</v>
      </c>
      <c r="D45" s="16" t="s">
        <v>234</v>
      </c>
      <c r="E45" s="740">
        <v>103.2</v>
      </c>
      <c r="F45" s="16">
        <v>56</v>
      </c>
      <c r="G45" s="740">
        <v>83.64</v>
      </c>
      <c r="H45" s="732" t="s">
        <v>964</v>
      </c>
      <c r="I45" s="741">
        <v>5000</v>
      </c>
      <c r="J45" s="755">
        <v>141319</v>
      </c>
      <c r="K45" s="451"/>
      <c r="L45" s="124"/>
      <c r="M45" s="914">
        <v>9185735</v>
      </c>
      <c r="N45" s="124"/>
      <c r="O45" s="124"/>
      <c r="P45" s="124"/>
      <c r="Q45" s="124"/>
    </row>
    <row r="46" spans="1:18" ht="13.5" customHeight="1">
      <c r="A46" s="148"/>
      <c r="B46" s="491" t="s">
        <v>520</v>
      </c>
      <c r="C46" s="16">
        <v>720</v>
      </c>
      <c r="D46" s="16" t="s">
        <v>234</v>
      </c>
      <c r="E46" s="740">
        <v>123.8</v>
      </c>
      <c r="F46" s="16">
        <v>58</v>
      </c>
      <c r="G46" s="740">
        <v>84.2</v>
      </c>
      <c r="H46" s="732" t="s">
        <v>628</v>
      </c>
      <c r="I46" s="741">
        <v>5500</v>
      </c>
      <c r="J46" s="755">
        <v>176691</v>
      </c>
      <c r="K46" s="451"/>
      <c r="L46" s="124"/>
      <c r="M46" s="914">
        <v>11484915</v>
      </c>
      <c r="N46" s="124"/>
      <c r="O46" s="124"/>
      <c r="P46" s="124"/>
      <c r="Q46" s="124"/>
    </row>
    <row r="47" spans="1:18" ht="13.5" customHeight="1">
      <c r="A47" s="148"/>
      <c r="B47" s="491" t="s">
        <v>833</v>
      </c>
      <c r="C47" s="16">
        <v>880</v>
      </c>
      <c r="D47" s="16" t="s">
        <v>234</v>
      </c>
      <c r="E47" s="740">
        <v>154.80000000000001</v>
      </c>
      <c r="F47" s="16">
        <v>74</v>
      </c>
      <c r="G47" s="740">
        <v>84.5</v>
      </c>
      <c r="H47" s="732" t="s">
        <v>525</v>
      </c>
      <c r="I47" s="741">
        <v>7750</v>
      </c>
      <c r="J47" s="755">
        <v>210084</v>
      </c>
      <c r="K47" s="451"/>
      <c r="L47" s="124"/>
      <c r="M47" s="914">
        <v>13655460</v>
      </c>
      <c r="N47" s="124"/>
      <c r="O47" s="124"/>
      <c r="P47" s="124"/>
      <c r="Q47" s="124"/>
    </row>
    <row r="48" spans="1:18" ht="13.5" customHeight="1">
      <c r="A48" s="148"/>
      <c r="B48" s="491" t="s">
        <v>521</v>
      </c>
      <c r="C48" s="16">
        <v>996</v>
      </c>
      <c r="D48" s="16" t="s">
        <v>234</v>
      </c>
      <c r="E48" s="740">
        <v>172</v>
      </c>
      <c r="F48" s="16">
        <v>75</v>
      </c>
      <c r="G48" s="740">
        <v>84.59</v>
      </c>
      <c r="H48" s="732" t="s">
        <v>629</v>
      </c>
      <c r="I48" s="741">
        <v>8900</v>
      </c>
      <c r="J48" s="755">
        <v>225905</v>
      </c>
      <c r="K48" s="451"/>
      <c r="L48" s="124"/>
      <c r="M48" s="914">
        <v>14683825</v>
      </c>
      <c r="N48" s="124"/>
      <c r="O48" s="124"/>
      <c r="P48" s="124"/>
      <c r="Q48" s="124"/>
    </row>
    <row r="49" spans="1:17" ht="13.5" customHeight="1">
      <c r="A49" s="148"/>
      <c r="B49" s="491" t="s">
        <v>522</v>
      </c>
      <c r="C49" s="16">
        <v>1203</v>
      </c>
      <c r="D49" s="16" t="s">
        <v>234</v>
      </c>
      <c r="E49" s="740">
        <v>206.4</v>
      </c>
      <c r="F49" s="16">
        <v>71</v>
      </c>
      <c r="G49" s="740">
        <v>85.06</v>
      </c>
      <c r="H49" s="732" t="s">
        <v>629</v>
      </c>
      <c r="I49" s="741">
        <v>9100</v>
      </c>
      <c r="J49" s="755">
        <v>267935</v>
      </c>
      <c r="K49" s="451"/>
      <c r="L49" s="124"/>
      <c r="M49" s="914">
        <v>17415775</v>
      </c>
      <c r="N49" s="124"/>
      <c r="O49" s="124"/>
      <c r="P49" s="124"/>
      <c r="Q49" s="124"/>
    </row>
    <row r="50" spans="1:17" ht="13.5" customHeight="1" thickBot="1">
      <c r="A50" s="149"/>
      <c r="B50" s="492" t="s">
        <v>523</v>
      </c>
      <c r="C50" s="742">
        <v>1419</v>
      </c>
      <c r="D50" s="742" t="s">
        <v>234</v>
      </c>
      <c r="E50" s="743">
        <v>244.2</v>
      </c>
      <c r="F50" s="742">
        <v>69</v>
      </c>
      <c r="G50" s="743">
        <v>85.44</v>
      </c>
      <c r="H50" s="753" t="s">
        <v>526</v>
      </c>
      <c r="I50" s="745">
        <v>11100</v>
      </c>
      <c r="J50" s="854">
        <v>312499</v>
      </c>
      <c r="K50" s="452"/>
      <c r="L50" s="124"/>
      <c r="M50" s="914">
        <v>20312435</v>
      </c>
      <c r="N50" s="124"/>
      <c r="O50" s="124"/>
      <c r="P50" s="124"/>
      <c r="Q50" s="124"/>
    </row>
    <row r="51" spans="1:17" ht="16.5" thickBot="1">
      <c r="A51" s="408" t="s">
        <v>516</v>
      </c>
      <c r="B51" s="489"/>
      <c r="C51" s="410"/>
      <c r="D51" s="410"/>
      <c r="E51" s="410"/>
      <c r="F51" s="410"/>
      <c r="G51" s="410"/>
      <c r="H51" s="410"/>
      <c r="I51" s="410"/>
      <c r="J51" s="496"/>
      <c r="K51" s="411"/>
      <c r="M51" s="921"/>
    </row>
    <row r="52" spans="1:17">
      <c r="A52" s="449"/>
      <c r="B52" s="493" t="s">
        <v>690</v>
      </c>
      <c r="C52" s="43">
        <v>340</v>
      </c>
      <c r="D52" s="43" t="s">
        <v>234</v>
      </c>
      <c r="E52" s="751">
        <v>58</v>
      </c>
      <c r="F52" s="43">
        <v>55</v>
      </c>
      <c r="G52" s="43" t="s">
        <v>234</v>
      </c>
      <c r="H52" s="121" t="s">
        <v>785</v>
      </c>
      <c r="I52" s="752">
        <v>2500</v>
      </c>
      <c r="J52" s="858">
        <v>68934</v>
      </c>
      <c r="K52" s="450"/>
      <c r="L52" s="124"/>
      <c r="M52" s="914">
        <v>4480710</v>
      </c>
      <c r="N52" s="124"/>
      <c r="O52" s="124"/>
      <c r="P52" s="124"/>
      <c r="Q52" s="124"/>
    </row>
    <row r="53" spans="1:17">
      <c r="A53" s="148"/>
      <c r="B53" s="491" t="s">
        <v>691</v>
      </c>
      <c r="C53" s="16">
        <v>440</v>
      </c>
      <c r="D53" s="16" t="s">
        <v>234</v>
      </c>
      <c r="E53" s="740">
        <v>76</v>
      </c>
      <c r="F53" s="16">
        <v>49</v>
      </c>
      <c r="G53" s="16" t="s">
        <v>234</v>
      </c>
      <c r="H53" s="732" t="s">
        <v>786</v>
      </c>
      <c r="I53" s="741">
        <v>2850</v>
      </c>
      <c r="J53" s="755">
        <v>82551</v>
      </c>
      <c r="K53" s="451"/>
      <c r="L53" s="124"/>
      <c r="M53" s="914">
        <v>5365815</v>
      </c>
      <c r="N53" s="124"/>
      <c r="O53" s="124"/>
      <c r="P53" s="124"/>
      <c r="Q53" s="124"/>
    </row>
    <row r="54" spans="1:17">
      <c r="A54" s="148"/>
      <c r="B54" s="491" t="s">
        <v>692</v>
      </c>
      <c r="C54" s="16">
        <v>540</v>
      </c>
      <c r="D54" s="16" t="s">
        <v>234</v>
      </c>
      <c r="E54" s="740">
        <v>93</v>
      </c>
      <c r="F54" s="16">
        <v>53</v>
      </c>
      <c r="G54" s="16" t="s">
        <v>234</v>
      </c>
      <c r="H54" s="732" t="s">
        <v>787</v>
      </c>
      <c r="I54" s="741">
        <v>2950</v>
      </c>
      <c r="J54" s="755">
        <v>93515</v>
      </c>
      <c r="K54" s="451"/>
      <c r="L54" s="124"/>
      <c r="M54" s="914">
        <v>6078475</v>
      </c>
      <c r="N54" s="124"/>
      <c r="O54" s="124"/>
      <c r="P54" s="124"/>
      <c r="Q54" s="124"/>
    </row>
    <row r="55" spans="1:17">
      <c r="A55" s="148"/>
      <c r="B55" s="491" t="s">
        <v>693</v>
      </c>
      <c r="C55" s="16">
        <v>690</v>
      </c>
      <c r="D55" s="16" t="s">
        <v>234</v>
      </c>
      <c r="E55" s="740">
        <v>119</v>
      </c>
      <c r="F55" s="16">
        <v>46</v>
      </c>
      <c r="G55" s="16" t="s">
        <v>234</v>
      </c>
      <c r="H55" s="732" t="s">
        <v>965</v>
      </c>
      <c r="I55" s="741">
        <v>3550</v>
      </c>
      <c r="J55" s="755">
        <v>115764</v>
      </c>
      <c r="K55" s="451"/>
      <c r="L55" s="124"/>
      <c r="M55" s="914">
        <v>7524660</v>
      </c>
      <c r="N55" s="124"/>
      <c r="O55" s="124"/>
      <c r="P55" s="124"/>
      <c r="Q55" s="124"/>
    </row>
    <row r="56" spans="1:17">
      <c r="A56" s="148"/>
      <c r="B56" s="491" t="s">
        <v>694</v>
      </c>
      <c r="C56" s="16">
        <v>805</v>
      </c>
      <c r="D56" s="16" t="s">
        <v>234</v>
      </c>
      <c r="E56" s="740">
        <v>138</v>
      </c>
      <c r="F56" s="16">
        <v>39</v>
      </c>
      <c r="G56" s="16" t="s">
        <v>234</v>
      </c>
      <c r="H56" s="732" t="s">
        <v>966</v>
      </c>
      <c r="I56" s="741">
        <v>4050</v>
      </c>
      <c r="J56" s="755">
        <v>134955</v>
      </c>
      <c r="K56" s="451"/>
      <c r="L56" s="124"/>
      <c r="M56" s="914">
        <v>8772075</v>
      </c>
      <c r="N56" s="124"/>
      <c r="O56" s="124"/>
      <c r="P56" s="124"/>
      <c r="Q56" s="124"/>
    </row>
    <row r="57" spans="1:17">
      <c r="A57" s="148"/>
      <c r="B57" s="491" t="s">
        <v>695</v>
      </c>
      <c r="C57" s="16">
        <v>890</v>
      </c>
      <c r="D57" s="16" t="s">
        <v>234</v>
      </c>
      <c r="E57" s="740">
        <v>153</v>
      </c>
      <c r="F57" s="16">
        <v>39</v>
      </c>
      <c r="G57" s="16" t="s">
        <v>234</v>
      </c>
      <c r="H57" s="732" t="s">
        <v>966</v>
      </c>
      <c r="I57" s="741">
        <v>4150</v>
      </c>
      <c r="J57" s="755">
        <v>147926</v>
      </c>
      <c r="K57" s="451"/>
      <c r="L57" s="124"/>
      <c r="M57" s="914">
        <v>9615190</v>
      </c>
      <c r="N57" s="124"/>
      <c r="O57" s="124"/>
      <c r="P57" s="124"/>
      <c r="Q57" s="124"/>
    </row>
    <row r="58" spans="1:17">
      <c r="A58" s="148"/>
      <c r="B58" s="491" t="s">
        <v>696</v>
      </c>
      <c r="C58" s="16">
        <v>1080</v>
      </c>
      <c r="D58" s="16" t="s">
        <v>234</v>
      </c>
      <c r="E58" s="740">
        <v>186</v>
      </c>
      <c r="F58" s="16">
        <v>78</v>
      </c>
      <c r="G58" s="16" t="s">
        <v>234</v>
      </c>
      <c r="H58" s="732" t="s">
        <v>788</v>
      </c>
      <c r="I58" s="741">
        <v>6700</v>
      </c>
      <c r="J58" s="755">
        <v>181809</v>
      </c>
      <c r="K58" s="451"/>
      <c r="L58" s="124"/>
      <c r="M58" s="914">
        <v>11817585</v>
      </c>
      <c r="N58" s="124"/>
      <c r="O58" s="124"/>
      <c r="P58" s="124"/>
      <c r="Q58" s="124"/>
    </row>
    <row r="59" spans="1:17">
      <c r="A59" s="148"/>
      <c r="B59" s="491" t="s">
        <v>697</v>
      </c>
      <c r="C59" s="16">
        <v>1200</v>
      </c>
      <c r="D59" s="16" t="s">
        <v>234</v>
      </c>
      <c r="E59" s="740">
        <v>206</v>
      </c>
      <c r="F59" s="16">
        <v>79</v>
      </c>
      <c r="G59" s="16" t="s">
        <v>234</v>
      </c>
      <c r="H59" s="732" t="s">
        <v>788</v>
      </c>
      <c r="I59" s="741">
        <v>6900</v>
      </c>
      <c r="J59" s="755">
        <v>195294</v>
      </c>
      <c r="K59" s="451"/>
      <c r="L59" s="124"/>
      <c r="M59" s="914">
        <v>12694110</v>
      </c>
      <c r="N59" s="124"/>
      <c r="O59" s="124"/>
      <c r="P59" s="124"/>
      <c r="Q59" s="124"/>
    </row>
    <row r="60" spans="1:17" ht="13.5" thickBot="1">
      <c r="A60" s="148"/>
      <c r="B60" s="491" t="s">
        <v>698</v>
      </c>
      <c r="C60" s="16">
        <v>1385</v>
      </c>
      <c r="D60" s="16" t="s">
        <v>234</v>
      </c>
      <c r="E60" s="740">
        <v>238</v>
      </c>
      <c r="F60" s="16">
        <v>79</v>
      </c>
      <c r="G60" s="16" t="s">
        <v>234</v>
      </c>
      <c r="H60" s="732" t="s">
        <v>788</v>
      </c>
      <c r="I60" s="741">
        <v>7150</v>
      </c>
      <c r="J60" s="755">
        <v>224989</v>
      </c>
      <c r="K60" s="451"/>
      <c r="L60" s="124"/>
      <c r="M60" s="914">
        <v>14624285</v>
      </c>
      <c r="N60" s="124"/>
      <c r="O60" s="124"/>
      <c r="P60" s="124"/>
      <c r="Q60" s="124"/>
    </row>
    <row r="61" spans="1:17" ht="16.5" thickBot="1">
      <c r="A61" s="408" t="s">
        <v>1244</v>
      </c>
      <c r="B61" s="489"/>
      <c r="C61" s="410"/>
      <c r="D61" s="410"/>
      <c r="E61" s="410"/>
      <c r="F61" s="410"/>
      <c r="G61" s="410"/>
      <c r="H61" s="410"/>
      <c r="I61" s="410"/>
      <c r="J61" s="496"/>
      <c r="K61" s="411"/>
      <c r="M61" s="921"/>
    </row>
    <row r="62" spans="1:17">
      <c r="A62" s="150"/>
      <c r="B62" s="564" t="s">
        <v>265</v>
      </c>
      <c r="C62" s="249" t="s">
        <v>40</v>
      </c>
      <c r="D62" s="53"/>
      <c r="E62" s="53"/>
      <c r="F62" s="53"/>
      <c r="G62" s="53"/>
      <c r="H62" s="52"/>
      <c r="I62" s="52"/>
      <c r="J62" s="858">
        <v>347</v>
      </c>
      <c r="K62" s="209"/>
      <c r="M62" s="914">
        <v>22555</v>
      </c>
    </row>
    <row r="63" spans="1:17" ht="13.5" thickBot="1">
      <c r="A63" s="39"/>
      <c r="B63" s="565" t="s">
        <v>515</v>
      </c>
      <c r="C63" s="38" t="s">
        <v>551</v>
      </c>
      <c r="D63" s="38"/>
      <c r="E63" s="38"/>
      <c r="F63" s="38"/>
      <c r="G63" s="38"/>
      <c r="H63" s="38"/>
      <c r="I63" s="38"/>
      <c r="J63" s="859">
        <v>207</v>
      </c>
      <c r="K63" s="270"/>
      <c r="M63" s="914">
        <v>13455</v>
      </c>
    </row>
    <row r="64" spans="1:17" ht="16.5" thickBot="1">
      <c r="A64" s="408" t="s">
        <v>1245</v>
      </c>
      <c r="B64" s="489"/>
      <c r="C64" s="410"/>
      <c r="D64" s="410"/>
      <c r="E64" s="410"/>
      <c r="F64" s="410"/>
      <c r="G64" s="410"/>
      <c r="H64" s="410"/>
      <c r="I64" s="410"/>
      <c r="J64" s="496"/>
      <c r="K64" s="411"/>
      <c r="M64" s="921"/>
    </row>
    <row r="65" spans="1:13" ht="13.5" thickBot="1">
      <c r="A65" s="151"/>
      <c r="B65" s="566" t="s">
        <v>387</v>
      </c>
      <c r="C65" s="56" t="s">
        <v>386</v>
      </c>
      <c r="D65" s="56"/>
      <c r="E65" s="56"/>
      <c r="F65" s="56"/>
      <c r="G65" s="56"/>
      <c r="H65" s="56"/>
      <c r="I65" s="56"/>
      <c r="J65" s="860">
        <v>3317</v>
      </c>
      <c r="K65" s="263"/>
      <c r="M65" s="925">
        <v>215605</v>
      </c>
    </row>
    <row r="66" spans="1:13">
      <c r="A66" s="19"/>
      <c r="B66" s="19"/>
      <c r="C66" s="23"/>
      <c r="G66" s="21"/>
      <c r="H66" s="22"/>
      <c r="J66" s="297"/>
    </row>
    <row r="67" spans="1:13" ht="15.75" customHeight="1">
      <c r="A67" s="127"/>
      <c r="B67" s="494"/>
      <c r="C67" s="23"/>
      <c r="D67" s="23"/>
      <c r="E67" s="23"/>
      <c r="F67" s="23"/>
      <c r="G67" s="23"/>
      <c r="H67" s="23"/>
      <c r="I67" s="128"/>
      <c r="J67" s="366"/>
    </row>
    <row r="70" spans="1:13">
      <c r="F70" s="122"/>
    </row>
  </sheetData>
  <mergeCells count="21">
    <mergeCell ref="M2:M3"/>
    <mergeCell ref="M34:M35"/>
    <mergeCell ref="A36:K36"/>
    <mergeCell ref="A41:J41"/>
    <mergeCell ref="G34:G35"/>
    <mergeCell ref="B2:B3"/>
    <mergeCell ref="A5:K5"/>
    <mergeCell ref="J2:J3"/>
    <mergeCell ref="I2:I3"/>
    <mergeCell ref="F34:F35"/>
    <mergeCell ref="A2:A3"/>
    <mergeCell ref="K34:K35"/>
    <mergeCell ref="J34:J35"/>
    <mergeCell ref="A34:A35"/>
    <mergeCell ref="K2:K3"/>
    <mergeCell ref="I34:I35"/>
    <mergeCell ref="C34:D34"/>
    <mergeCell ref="G2:G3"/>
    <mergeCell ref="C2:D2"/>
    <mergeCell ref="F2:F3"/>
    <mergeCell ref="A13:K13"/>
  </mergeCells>
  <phoneticPr fontId="8" type="noConversion"/>
  <printOptions horizontalCentered="1"/>
  <pageMargins left="0.39370078740157483" right="0.39370078740157483" top="0.78740157480314965" bottom="0.78740157480314965" header="0.51181102362204722" footer="0.51181102362204722"/>
  <pageSetup paperSize="9" scale="78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4" tint="-0.499984740745262"/>
  </sheetPr>
  <dimension ref="A1:Y275"/>
  <sheetViews>
    <sheetView zoomScaleNormal="100" zoomScaleSheetLayoutView="100" workbookViewId="0">
      <pane xSplit="1" ySplit="3" topLeftCell="B4" activePane="bottomRight" state="frozen"/>
      <selection activeCell="K5" sqref="K5:M5"/>
      <selection pane="topRight" activeCell="K5" sqref="K5:M5"/>
      <selection pane="bottomLeft" activeCell="K5" sqref="K5:M5"/>
      <selection pane="bottomRight" activeCell="A2" sqref="A2:A3"/>
    </sheetView>
  </sheetViews>
  <sheetFormatPr defaultColWidth="9" defaultRowHeight="12.75"/>
  <cols>
    <col min="1" max="1" width="19.42578125" style="29" customWidth="1"/>
    <col min="2" max="2" width="15.140625" style="29" customWidth="1"/>
    <col min="3" max="4" width="8.7109375" style="12" customWidth="1"/>
    <col min="5" max="5" width="8.5703125" style="12" customWidth="1"/>
    <col min="6" max="6" width="12.140625" style="12" customWidth="1"/>
    <col min="7" max="7" width="9.42578125" style="12" customWidth="1"/>
    <col min="8" max="8" width="12.42578125" style="12" customWidth="1"/>
    <col min="9" max="9" width="7.28515625" style="40" customWidth="1"/>
    <col min="10" max="10" width="10.28515625" style="462" customWidth="1"/>
    <col min="11" max="11" width="7.5703125" style="124" customWidth="1"/>
    <col min="12" max="12" width="1.7109375" style="295" customWidth="1"/>
    <col min="13" max="13" width="9.5703125" style="124" customWidth="1"/>
    <col min="14" max="14" width="10.140625" style="295" customWidth="1"/>
    <col min="15" max="15" width="9.140625" style="295" customWidth="1"/>
    <col min="16" max="16" width="10.42578125" style="295" customWidth="1"/>
    <col min="17" max="16384" width="9" style="12"/>
  </cols>
  <sheetData>
    <row r="1" spans="1:16" ht="84.75" customHeight="1" thickBot="1">
      <c r="A1" s="173"/>
      <c r="B1" s="173"/>
      <c r="C1" s="174"/>
      <c r="D1" s="174"/>
      <c r="E1" s="174"/>
      <c r="F1" s="174"/>
      <c r="G1" s="175"/>
      <c r="H1" s="174"/>
      <c r="I1" s="174"/>
      <c r="J1" s="461"/>
      <c r="K1" s="176"/>
      <c r="L1" s="125"/>
      <c r="M1" s="176"/>
      <c r="N1" s="125"/>
      <c r="O1" s="125"/>
      <c r="P1" s="125"/>
    </row>
    <row r="2" spans="1:16" s="30" customFormat="1" ht="30.75" customHeight="1" thickTop="1">
      <c r="A2" s="1206" t="s">
        <v>238</v>
      </c>
      <c r="B2" s="1121" t="s">
        <v>469</v>
      </c>
      <c r="C2" s="1137" t="s">
        <v>621</v>
      </c>
      <c r="D2" s="1137"/>
      <c r="E2" s="423" t="s">
        <v>255</v>
      </c>
      <c r="F2" s="1137" t="s">
        <v>256</v>
      </c>
      <c r="G2" s="1137" t="s">
        <v>942</v>
      </c>
      <c r="H2" s="423" t="s">
        <v>210</v>
      </c>
      <c r="I2" s="1137" t="s">
        <v>27</v>
      </c>
      <c r="J2" s="1208" t="s">
        <v>8</v>
      </c>
      <c r="K2" s="1128" t="s">
        <v>209</v>
      </c>
      <c r="L2" s="289"/>
      <c r="M2" s="1126" t="s">
        <v>1153</v>
      </c>
      <c r="N2" s="289"/>
      <c r="O2" s="289"/>
      <c r="P2" s="289"/>
    </row>
    <row r="3" spans="1:16" s="30" customFormat="1" ht="16.5" customHeight="1" thickBot="1">
      <c r="A3" s="1207"/>
      <c r="B3" s="1117"/>
      <c r="C3" s="424" t="s">
        <v>260</v>
      </c>
      <c r="D3" s="424" t="s">
        <v>261</v>
      </c>
      <c r="E3" s="424" t="s">
        <v>262</v>
      </c>
      <c r="F3" s="1138"/>
      <c r="G3" s="1138"/>
      <c r="H3" s="424" t="s">
        <v>968</v>
      </c>
      <c r="I3" s="1138"/>
      <c r="J3" s="1209"/>
      <c r="K3" s="1129"/>
      <c r="L3" s="289"/>
      <c r="M3" s="1127"/>
      <c r="N3" s="289"/>
      <c r="O3" s="289"/>
      <c r="P3" s="289"/>
    </row>
    <row r="4" spans="1:16" s="30" customFormat="1" ht="21" customHeight="1" thickBot="1">
      <c r="A4" s="1182" t="s">
        <v>711</v>
      </c>
      <c r="B4" s="1183"/>
      <c r="C4" s="1183"/>
      <c r="D4" s="1183"/>
      <c r="E4" s="1183"/>
      <c r="F4" s="1183"/>
      <c r="G4" s="1183"/>
      <c r="H4" s="1183"/>
      <c r="I4" s="1183"/>
      <c r="J4" s="1183"/>
      <c r="K4" s="1202"/>
      <c r="L4" s="293"/>
      <c r="M4" s="926"/>
      <c r="N4" s="293"/>
      <c r="O4" s="293"/>
      <c r="P4" s="293"/>
    </row>
    <row r="5" spans="1:16" ht="24" customHeight="1" thickBot="1">
      <c r="A5" s="789" t="s">
        <v>225</v>
      </c>
      <c r="B5" s="409"/>
      <c r="C5" s="410"/>
      <c r="D5" s="410"/>
      <c r="E5" s="410"/>
      <c r="F5" s="410"/>
      <c r="G5" s="410"/>
      <c r="H5" s="410"/>
      <c r="I5" s="410"/>
      <c r="J5" s="483"/>
      <c r="K5" s="412"/>
      <c r="L5" s="144"/>
      <c r="M5" s="887"/>
      <c r="N5" s="144"/>
      <c r="O5" s="144"/>
      <c r="P5" s="144"/>
    </row>
    <row r="6" spans="1:16" s="30" customFormat="1" ht="15" customHeight="1">
      <c r="A6" s="323"/>
      <c r="B6" s="376" t="s">
        <v>433</v>
      </c>
      <c r="C6" s="1203" t="s">
        <v>322</v>
      </c>
      <c r="D6" s="1169" t="s">
        <v>100</v>
      </c>
      <c r="E6" s="1169" t="s">
        <v>577</v>
      </c>
      <c r="F6" s="1169" t="s">
        <v>310</v>
      </c>
      <c r="G6" s="1169" t="s">
        <v>303</v>
      </c>
      <c r="H6" s="138" t="s">
        <v>584</v>
      </c>
      <c r="I6" s="138" t="s">
        <v>302</v>
      </c>
      <c r="J6" s="1199">
        <v>657</v>
      </c>
      <c r="K6" s="1167"/>
      <c r="L6" s="305"/>
      <c r="M6" s="1212">
        <v>42705</v>
      </c>
      <c r="N6" s="305"/>
      <c r="O6" s="305"/>
      <c r="P6" s="305"/>
    </row>
    <row r="7" spans="1:16" s="30" customFormat="1" ht="15" customHeight="1">
      <c r="A7" s="203"/>
      <c r="B7" s="377" t="s">
        <v>323</v>
      </c>
      <c r="C7" s="1204"/>
      <c r="D7" s="1170"/>
      <c r="E7" s="1170"/>
      <c r="F7" s="1170"/>
      <c r="G7" s="1170"/>
      <c r="H7" s="136" t="s">
        <v>912</v>
      </c>
      <c r="I7" s="136" t="s">
        <v>111</v>
      </c>
      <c r="J7" s="1200"/>
      <c r="K7" s="1181"/>
      <c r="L7" s="305"/>
      <c r="M7" s="1217">
        <v>0</v>
      </c>
      <c r="N7" s="305"/>
      <c r="O7" s="305"/>
      <c r="P7" s="305"/>
    </row>
    <row r="8" spans="1:16" s="30" customFormat="1" ht="15" customHeight="1" thickBot="1">
      <c r="A8" s="375"/>
      <c r="B8" s="378" t="s">
        <v>324</v>
      </c>
      <c r="C8" s="1205"/>
      <c r="D8" s="1171"/>
      <c r="E8" s="1171"/>
      <c r="F8" s="1171"/>
      <c r="G8" s="1171"/>
      <c r="H8" s="137" t="s">
        <v>325</v>
      </c>
      <c r="I8" s="137" t="s">
        <v>326</v>
      </c>
      <c r="J8" s="1201"/>
      <c r="K8" s="1168"/>
      <c r="L8" s="305"/>
      <c r="M8" s="1213">
        <v>0</v>
      </c>
      <c r="N8" s="305"/>
      <c r="O8" s="305"/>
      <c r="P8" s="305"/>
    </row>
    <row r="9" spans="1:16" s="30" customFormat="1" ht="15" customHeight="1">
      <c r="A9" s="323"/>
      <c r="B9" s="376" t="s">
        <v>434</v>
      </c>
      <c r="C9" s="1203" t="s">
        <v>112</v>
      </c>
      <c r="D9" s="1169" t="s">
        <v>119</v>
      </c>
      <c r="E9" s="1169" t="s">
        <v>578</v>
      </c>
      <c r="F9" s="1169" t="s">
        <v>281</v>
      </c>
      <c r="G9" s="1169" t="s">
        <v>347</v>
      </c>
      <c r="H9" s="138" t="s">
        <v>584</v>
      </c>
      <c r="I9" s="138" t="s">
        <v>302</v>
      </c>
      <c r="J9" s="1199">
        <v>691</v>
      </c>
      <c r="K9" s="1167"/>
      <c r="L9" s="305"/>
      <c r="M9" s="1212">
        <v>44915</v>
      </c>
      <c r="N9" s="305"/>
      <c r="O9" s="305"/>
      <c r="P9" s="305"/>
    </row>
    <row r="10" spans="1:16" s="30" customFormat="1" ht="15" customHeight="1">
      <c r="A10" s="203"/>
      <c r="B10" s="377" t="s">
        <v>323</v>
      </c>
      <c r="C10" s="1204"/>
      <c r="D10" s="1170"/>
      <c r="E10" s="1170"/>
      <c r="F10" s="1170"/>
      <c r="G10" s="1170"/>
      <c r="H10" s="136" t="s">
        <v>912</v>
      </c>
      <c r="I10" s="136" t="s">
        <v>111</v>
      </c>
      <c r="J10" s="1200"/>
      <c r="K10" s="1181"/>
      <c r="L10" s="305"/>
      <c r="M10" s="1217">
        <v>0</v>
      </c>
      <c r="N10" s="305"/>
      <c r="O10" s="305"/>
      <c r="P10" s="305"/>
    </row>
    <row r="11" spans="1:16" s="30" customFormat="1" ht="15" customHeight="1" thickBot="1">
      <c r="A11" s="375"/>
      <c r="B11" s="378" t="s">
        <v>324</v>
      </c>
      <c r="C11" s="1205"/>
      <c r="D11" s="1171"/>
      <c r="E11" s="1171"/>
      <c r="F11" s="1171"/>
      <c r="G11" s="1171"/>
      <c r="H11" s="137" t="s">
        <v>325</v>
      </c>
      <c r="I11" s="137" t="s">
        <v>326</v>
      </c>
      <c r="J11" s="1201"/>
      <c r="K11" s="1168"/>
      <c r="L11" s="305"/>
      <c r="M11" s="1213">
        <v>0</v>
      </c>
      <c r="N11" s="305"/>
      <c r="O11" s="305"/>
      <c r="P11" s="305"/>
    </row>
    <row r="12" spans="1:16" s="30" customFormat="1" ht="15" customHeight="1">
      <c r="A12" s="323"/>
      <c r="B12" s="376" t="s">
        <v>435</v>
      </c>
      <c r="C12" s="1203" t="s">
        <v>579</v>
      </c>
      <c r="D12" s="1169" t="s">
        <v>580</v>
      </c>
      <c r="E12" s="1169" t="s">
        <v>581</v>
      </c>
      <c r="F12" s="1169" t="s">
        <v>281</v>
      </c>
      <c r="G12" s="1169" t="s">
        <v>285</v>
      </c>
      <c r="H12" s="138" t="s">
        <v>584</v>
      </c>
      <c r="I12" s="138" t="s">
        <v>302</v>
      </c>
      <c r="J12" s="1199">
        <v>704</v>
      </c>
      <c r="K12" s="1167"/>
      <c r="L12" s="305"/>
      <c r="M12" s="1212">
        <v>45760</v>
      </c>
      <c r="N12" s="305"/>
      <c r="O12" s="305"/>
      <c r="P12" s="305"/>
    </row>
    <row r="13" spans="1:16" s="30" customFormat="1" ht="15" customHeight="1">
      <c r="A13" s="203"/>
      <c r="B13" s="377" t="s">
        <v>323</v>
      </c>
      <c r="C13" s="1204"/>
      <c r="D13" s="1170"/>
      <c r="E13" s="1170"/>
      <c r="F13" s="1170"/>
      <c r="G13" s="1170"/>
      <c r="H13" s="136" t="s">
        <v>912</v>
      </c>
      <c r="I13" s="136" t="s">
        <v>111</v>
      </c>
      <c r="J13" s="1200"/>
      <c r="K13" s="1181"/>
      <c r="L13" s="305"/>
      <c r="M13" s="1217">
        <v>0</v>
      </c>
      <c r="N13" s="305"/>
      <c r="O13" s="305"/>
      <c r="P13" s="305"/>
    </row>
    <row r="14" spans="1:16" s="30" customFormat="1" ht="15" customHeight="1" thickBot="1">
      <c r="A14" s="375"/>
      <c r="B14" s="378" t="s">
        <v>324</v>
      </c>
      <c r="C14" s="1205"/>
      <c r="D14" s="1171"/>
      <c r="E14" s="1171"/>
      <c r="F14" s="1171"/>
      <c r="G14" s="1171"/>
      <c r="H14" s="137" t="s">
        <v>325</v>
      </c>
      <c r="I14" s="137" t="s">
        <v>326</v>
      </c>
      <c r="J14" s="1201"/>
      <c r="K14" s="1168"/>
      <c r="L14" s="305"/>
      <c r="M14" s="1213">
        <v>0</v>
      </c>
      <c r="N14" s="305"/>
      <c r="O14" s="305"/>
      <c r="P14" s="305"/>
    </row>
    <row r="15" spans="1:16" s="30" customFormat="1" ht="15" customHeight="1">
      <c r="A15" s="323"/>
      <c r="B15" s="376" t="s">
        <v>436</v>
      </c>
      <c r="C15" s="1203" t="s">
        <v>582</v>
      </c>
      <c r="D15" s="1169" t="s">
        <v>331</v>
      </c>
      <c r="E15" s="1169" t="s">
        <v>583</v>
      </c>
      <c r="F15" s="1169" t="s">
        <v>305</v>
      </c>
      <c r="G15" s="1169" t="s">
        <v>286</v>
      </c>
      <c r="H15" s="138" t="s">
        <v>584</v>
      </c>
      <c r="I15" s="138" t="s">
        <v>302</v>
      </c>
      <c r="J15" s="1199">
        <v>749</v>
      </c>
      <c r="K15" s="1167"/>
      <c r="L15" s="305"/>
      <c r="M15" s="1212">
        <v>48685</v>
      </c>
      <c r="N15" s="305"/>
      <c r="O15" s="305"/>
      <c r="P15" s="305"/>
    </row>
    <row r="16" spans="1:16" s="30" customFormat="1" ht="15" customHeight="1">
      <c r="A16" s="203"/>
      <c r="B16" s="377" t="s">
        <v>323</v>
      </c>
      <c r="C16" s="1204"/>
      <c r="D16" s="1170"/>
      <c r="E16" s="1170"/>
      <c r="F16" s="1170"/>
      <c r="G16" s="1170"/>
      <c r="H16" s="136" t="s">
        <v>912</v>
      </c>
      <c r="I16" s="136" t="s">
        <v>111</v>
      </c>
      <c r="J16" s="1200"/>
      <c r="K16" s="1181"/>
      <c r="L16" s="305"/>
      <c r="M16" s="1217">
        <v>0</v>
      </c>
      <c r="N16" s="305"/>
      <c r="O16" s="305"/>
      <c r="P16" s="305"/>
    </row>
    <row r="17" spans="1:17" s="30" customFormat="1" ht="15" customHeight="1" thickBot="1">
      <c r="A17" s="375"/>
      <c r="B17" s="378" t="s">
        <v>324</v>
      </c>
      <c r="C17" s="1205"/>
      <c r="D17" s="1171"/>
      <c r="E17" s="1171"/>
      <c r="F17" s="1171"/>
      <c r="G17" s="1171"/>
      <c r="H17" s="137" t="s">
        <v>325</v>
      </c>
      <c r="I17" s="137" t="s">
        <v>326</v>
      </c>
      <c r="J17" s="1201"/>
      <c r="K17" s="1168"/>
      <c r="L17" s="305"/>
      <c r="M17" s="1213">
        <v>0</v>
      </c>
      <c r="N17" s="305"/>
      <c r="O17" s="305"/>
      <c r="P17" s="305"/>
    </row>
    <row r="18" spans="1:17" s="61" customFormat="1" ht="28.5" customHeight="1" thickBot="1">
      <c r="A18" s="1160" t="s">
        <v>574</v>
      </c>
      <c r="B18" s="1161"/>
      <c r="C18" s="1161"/>
      <c r="D18" s="1161"/>
      <c r="E18" s="1161"/>
      <c r="F18" s="1161"/>
      <c r="G18" s="1161"/>
      <c r="H18" s="1161"/>
      <c r="I18" s="1161"/>
      <c r="J18" s="1161"/>
      <c r="K18" s="1162"/>
      <c r="L18" s="156"/>
      <c r="M18" s="927"/>
      <c r="N18" s="156"/>
      <c r="O18" s="156"/>
      <c r="P18" s="156"/>
      <c r="Q18" s="1"/>
    </row>
    <row r="19" spans="1:17" ht="24" customHeight="1" thickBot="1">
      <c r="A19" s="789" t="s">
        <v>226</v>
      </c>
      <c r="B19" s="409"/>
      <c r="C19" s="410"/>
      <c r="D19" s="410"/>
      <c r="E19" s="410"/>
      <c r="F19" s="410"/>
      <c r="G19" s="410"/>
      <c r="H19" s="410"/>
      <c r="I19" s="410"/>
      <c r="J19" s="483"/>
      <c r="K19" s="412"/>
      <c r="L19" s="144"/>
      <c r="M19" s="887"/>
      <c r="N19" s="144"/>
      <c r="O19" s="144"/>
      <c r="P19" s="144"/>
    </row>
    <row r="20" spans="1:17" s="30" customFormat="1" ht="15" customHeight="1">
      <c r="A20" s="41"/>
      <c r="B20" s="42" t="s">
        <v>437</v>
      </c>
      <c r="C20" s="1163" t="s">
        <v>102</v>
      </c>
      <c r="D20" s="1163" t="s">
        <v>979</v>
      </c>
      <c r="E20" s="1163" t="s">
        <v>349</v>
      </c>
      <c r="F20" s="1163" t="s">
        <v>986</v>
      </c>
      <c r="G20" s="1163" t="s">
        <v>277</v>
      </c>
      <c r="H20" s="790" t="s">
        <v>989</v>
      </c>
      <c r="I20" s="790" t="s">
        <v>992</v>
      </c>
      <c r="J20" s="1210">
        <v>764</v>
      </c>
      <c r="K20" s="1167"/>
      <c r="L20" s="144"/>
      <c r="M20" s="1212">
        <v>49660</v>
      </c>
      <c r="N20" s="144"/>
      <c r="O20" s="144"/>
      <c r="P20" s="144"/>
    </row>
    <row r="21" spans="1:17" s="30" customFormat="1" ht="15" customHeight="1" thickBot="1">
      <c r="A21" s="27"/>
      <c r="B21" s="28" t="s">
        <v>330</v>
      </c>
      <c r="C21" s="1164"/>
      <c r="D21" s="1164"/>
      <c r="E21" s="1164"/>
      <c r="F21" s="1164"/>
      <c r="G21" s="1164"/>
      <c r="H21" s="137" t="s">
        <v>990</v>
      </c>
      <c r="I21" s="137" t="s">
        <v>331</v>
      </c>
      <c r="J21" s="1211"/>
      <c r="K21" s="1168"/>
      <c r="L21" s="144"/>
      <c r="M21" s="1213">
        <v>0</v>
      </c>
      <c r="N21" s="144"/>
      <c r="O21" s="144"/>
      <c r="P21" s="144"/>
    </row>
    <row r="22" spans="1:17" s="30" customFormat="1" ht="15" customHeight="1">
      <c r="A22" s="41"/>
      <c r="B22" s="42" t="s">
        <v>438</v>
      </c>
      <c r="C22" s="1163" t="s">
        <v>970</v>
      </c>
      <c r="D22" s="1163" t="s">
        <v>980</v>
      </c>
      <c r="E22" s="1163" t="s">
        <v>981</v>
      </c>
      <c r="F22" s="1163" t="s">
        <v>987</v>
      </c>
      <c r="G22" s="1163" t="s">
        <v>306</v>
      </c>
      <c r="H22" s="790" t="s">
        <v>989</v>
      </c>
      <c r="I22" s="790" t="s">
        <v>992</v>
      </c>
      <c r="J22" s="1210">
        <v>813</v>
      </c>
      <c r="K22" s="1167"/>
      <c r="L22" s="144"/>
      <c r="M22" s="1212">
        <v>52845</v>
      </c>
      <c r="N22" s="144"/>
      <c r="O22" s="144"/>
      <c r="P22" s="144"/>
    </row>
    <row r="23" spans="1:17" s="30" customFormat="1" ht="15" customHeight="1" thickBot="1">
      <c r="A23" s="27"/>
      <c r="B23" s="28" t="s">
        <v>330</v>
      </c>
      <c r="C23" s="1164"/>
      <c r="D23" s="1164"/>
      <c r="E23" s="1164"/>
      <c r="F23" s="1164"/>
      <c r="G23" s="1164"/>
      <c r="H23" s="137" t="s">
        <v>990</v>
      </c>
      <c r="I23" s="137" t="s">
        <v>331</v>
      </c>
      <c r="J23" s="1211"/>
      <c r="K23" s="1168"/>
      <c r="L23" s="144"/>
      <c r="M23" s="1213">
        <v>0</v>
      </c>
      <c r="N23" s="144"/>
      <c r="O23" s="144"/>
      <c r="P23" s="144"/>
    </row>
    <row r="24" spans="1:17" s="30" customFormat="1" ht="15" customHeight="1">
      <c r="A24" s="41"/>
      <c r="B24" s="42" t="s">
        <v>439</v>
      </c>
      <c r="C24" s="1163" t="s">
        <v>976</v>
      </c>
      <c r="D24" s="1163" t="s">
        <v>972</v>
      </c>
      <c r="E24" s="1163" t="s">
        <v>982</v>
      </c>
      <c r="F24" s="1163" t="s">
        <v>283</v>
      </c>
      <c r="G24" s="1163" t="s">
        <v>279</v>
      </c>
      <c r="H24" s="790" t="s">
        <v>991</v>
      </c>
      <c r="I24" s="790" t="s">
        <v>993</v>
      </c>
      <c r="J24" s="1210">
        <v>923</v>
      </c>
      <c r="K24" s="1167"/>
      <c r="L24" s="144"/>
      <c r="M24" s="1212">
        <v>59995</v>
      </c>
      <c r="N24" s="144"/>
      <c r="O24" s="144"/>
      <c r="P24" s="144"/>
    </row>
    <row r="25" spans="1:17" s="30" customFormat="1" ht="15" customHeight="1" thickBot="1">
      <c r="A25" s="27"/>
      <c r="B25" s="28" t="s">
        <v>330</v>
      </c>
      <c r="C25" s="1164"/>
      <c r="D25" s="1164"/>
      <c r="E25" s="1164"/>
      <c r="F25" s="1164"/>
      <c r="G25" s="1164"/>
      <c r="H25" s="137" t="s">
        <v>990</v>
      </c>
      <c r="I25" s="137" t="s">
        <v>331</v>
      </c>
      <c r="J25" s="1211"/>
      <c r="K25" s="1168"/>
      <c r="L25" s="144"/>
      <c r="M25" s="1213">
        <v>0</v>
      </c>
      <c r="N25" s="144"/>
      <c r="O25" s="144"/>
      <c r="P25" s="144"/>
    </row>
    <row r="26" spans="1:17" s="30" customFormat="1" ht="15" customHeight="1">
      <c r="A26" s="41"/>
      <c r="B26" s="42" t="s">
        <v>440</v>
      </c>
      <c r="C26" s="1163" t="s">
        <v>977</v>
      </c>
      <c r="D26" s="1163" t="s">
        <v>973</v>
      </c>
      <c r="E26" s="1163" t="s">
        <v>983</v>
      </c>
      <c r="F26" s="1163" t="s">
        <v>333</v>
      </c>
      <c r="G26" s="1163" t="s">
        <v>288</v>
      </c>
      <c r="H26" s="790" t="s">
        <v>991</v>
      </c>
      <c r="I26" s="790" t="s">
        <v>993</v>
      </c>
      <c r="J26" s="1210">
        <v>979</v>
      </c>
      <c r="K26" s="1167"/>
      <c r="L26" s="144"/>
      <c r="M26" s="1212">
        <v>63635</v>
      </c>
      <c r="N26" s="144"/>
      <c r="O26" s="144"/>
      <c r="P26" s="144"/>
    </row>
    <row r="27" spans="1:17" s="30" customFormat="1" ht="15" customHeight="1" thickBot="1">
      <c r="A27" s="27"/>
      <c r="B27" s="28" t="s">
        <v>330</v>
      </c>
      <c r="C27" s="1164"/>
      <c r="D27" s="1164"/>
      <c r="E27" s="1164"/>
      <c r="F27" s="1164"/>
      <c r="G27" s="1164"/>
      <c r="H27" s="137" t="s">
        <v>990</v>
      </c>
      <c r="I27" s="137" t="s">
        <v>331</v>
      </c>
      <c r="J27" s="1211"/>
      <c r="K27" s="1168"/>
      <c r="L27" s="144"/>
      <c r="M27" s="1213">
        <v>0</v>
      </c>
      <c r="N27" s="144"/>
      <c r="O27" s="144"/>
      <c r="P27" s="144"/>
    </row>
    <row r="28" spans="1:17" s="30" customFormat="1" ht="15" customHeight="1">
      <c r="A28" s="41"/>
      <c r="B28" s="42" t="s">
        <v>441</v>
      </c>
      <c r="C28" s="1163" t="s">
        <v>978</v>
      </c>
      <c r="D28" s="1163" t="s">
        <v>974</v>
      </c>
      <c r="E28" s="1163" t="s">
        <v>984</v>
      </c>
      <c r="F28" s="1163" t="s">
        <v>290</v>
      </c>
      <c r="G28" s="1163" t="s">
        <v>280</v>
      </c>
      <c r="H28" s="790" t="s">
        <v>991</v>
      </c>
      <c r="I28" s="790" t="s">
        <v>993</v>
      </c>
      <c r="J28" s="1210">
        <v>994</v>
      </c>
      <c r="K28" s="1167"/>
      <c r="L28" s="144"/>
      <c r="M28" s="1212">
        <v>64610</v>
      </c>
      <c r="N28" s="144"/>
      <c r="O28" s="144"/>
      <c r="P28" s="144"/>
    </row>
    <row r="29" spans="1:17" s="30" customFormat="1" ht="15" customHeight="1" thickBot="1">
      <c r="A29" s="27"/>
      <c r="B29" s="28" t="s">
        <v>330</v>
      </c>
      <c r="C29" s="1164"/>
      <c r="D29" s="1164"/>
      <c r="E29" s="1164"/>
      <c r="F29" s="1164"/>
      <c r="G29" s="1164"/>
      <c r="H29" s="137" t="s">
        <v>990</v>
      </c>
      <c r="I29" s="137" t="s">
        <v>331</v>
      </c>
      <c r="J29" s="1211"/>
      <c r="K29" s="1168"/>
      <c r="L29" s="144"/>
      <c r="M29" s="1213">
        <v>0</v>
      </c>
      <c r="N29" s="144"/>
      <c r="O29" s="144"/>
      <c r="P29" s="144"/>
    </row>
    <row r="30" spans="1:17" s="30" customFormat="1" ht="15" customHeight="1">
      <c r="A30" s="41"/>
      <c r="B30" s="42" t="s">
        <v>442</v>
      </c>
      <c r="C30" s="1163" t="s">
        <v>971</v>
      </c>
      <c r="D30" s="1163" t="s">
        <v>975</v>
      </c>
      <c r="E30" s="1163" t="s">
        <v>985</v>
      </c>
      <c r="F30" s="1163" t="s">
        <v>988</v>
      </c>
      <c r="G30" s="1163" t="s">
        <v>289</v>
      </c>
      <c r="H30" s="790" t="s">
        <v>991</v>
      </c>
      <c r="I30" s="790" t="s">
        <v>308</v>
      </c>
      <c r="J30" s="1210">
        <v>1021</v>
      </c>
      <c r="K30" s="1167"/>
      <c r="L30" s="144"/>
      <c r="M30" s="1212">
        <v>66365</v>
      </c>
      <c r="N30" s="144"/>
      <c r="O30" s="144"/>
      <c r="P30" s="144"/>
    </row>
    <row r="31" spans="1:17" s="30" customFormat="1" ht="15" customHeight="1" thickBot="1">
      <c r="A31" s="27"/>
      <c r="B31" s="28" t="s">
        <v>330</v>
      </c>
      <c r="C31" s="1164"/>
      <c r="D31" s="1164"/>
      <c r="E31" s="1164"/>
      <c r="F31" s="1164"/>
      <c r="G31" s="1164"/>
      <c r="H31" s="137" t="s">
        <v>990</v>
      </c>
      <c r="I31" s="137" t="s">
        <v>331</v>
      </c>
      <c r="J31" s="1211"/>
      <c r="K31" s="1168"/>
      <c r="L31" s="144"/>
      <c r="M31" s="1213">
        <v>0</v>
      </c>
      <c r="N31" s="144"/>
      <c r="O31" s="144"/>
      <c r="P31" s="144"/>
    </row>
    <row r="32" spans="1:17" s="61" customFormat="1" ht="27" customHeight="1" thickBot="1">
      <c r="A32" s="1194" t="s">
        <v>890</v>
      </c>
      <c r="B32" s="1195"/>
      <c r="C32" s="1195"/>
      <c r="D32" s="1195"/>
      <c r="E32" s="1195"/>
      <c r="F32" s="1195"/>
      <c r="G32" s="1195"/>
      <c r="H32" s="1195"/>
      <c r="I32" s="1195"/>
      <c r="J32" s="1195"/>
      <c r="K32" s="1196"/>
      <c r="L32" s="156"/>
      <c r="M32" s="927"/>
      <c r="N32" s="156"/>
      <c r="O32" s="156"/>
      <c r="P32" s="156"/>
      <c r="Q32" s="1"/>
    </row>
    <row r="33" spans="1:16" ht="24" customHeight="1" thickBot="1">
      <c r="A33" s="430" t="s">
        <v>585</v>
      </c>
      <c r="B33" s="409"/>
      <c r="C33" s="410"/>
      <c r="D33" s="410"/>
      <c r="E33" s="410"/>
      <c r="F33" s="410"/>
      <c r="G33" s="410"/>
      <c r="H33" s="410"/>
      <c r="I33" s="410"/>
      <c r="J33" s="483"/>
      <c r="K33" s="412"/>
      <c r="L33" s="144"/>
      <c r="M33" s="887"/>
      <c r="N33" s="144"/>
      <c r="O33" s="144"/>
      <c r="P33" s="144"/>
    </row>
    <row r="34" spans="1:16" s="30" customFormat="1" ht="15" customHeight="1">
      <c r="A34" s="54"/>
      <c r="B34" s="246" t="s">
        <v>586</v>
      </c>
      <c r="C34" s="26">
        <v>3</v>
      </c>
      <c r="D34" s="26" t="s">
        <v>589</v>
      </c>
      <c r="E34" s="26">
        <v>0.52</v>
      </c>
      <c r="F34" s="26">
        <v>14</v>
      </c>
      <c r="G34" s="26" t="s">
        <v>347</v>
      </c>
      <c r="H34" s="26" t="s">
        <v>967</v>
      </c>
      <c r="I34" s="26">
        <v>12.8</v>
      </c>
      <c r="J34" s="1197">
        <v>691</v>
      </c>
      <c r="K34" s="1167"/>
      <c r="L34" s="144"/>
      <c r="M34" s="1212">
        <v>44915</v>
      </c>
      <c r="N34" s="294"/>
      <c r="O34" s="144"/>
      <c r="P34" s="144"/>
    </row>
    <row r="35" spans="1:16" s="30" customFormat="1" ht="15" customHeight="1" thickBot="1">
      <c r="A35" s="296"/>
      <c r="B35" s="306" t="s">
        <v>587</v>
      </c>
      <c r="C35" s="759"/>
      <c r="D35" s="759"/>
      <c r="E35" s="759"/>
      <c r="F35" s="759"/>
      <c r="G35" s="759"/>
      <c r="H35" s="759" t="s">
        <v>969</v>
      </c>
      <c r="I35" s="759" t="s">
        <v>293</v>
      </c>
      <c r="J35" s="1198"/>
      <c r="K35" s="1168"/>
      <c r="L35" s="144"/>
      <c r="M35" s="1213">
        <v>0</v>
      </c>
      <c r="N35" s="294"/>
      <c r="O35" s="144"/>
      <c r="P35" s="144"/>
    </row>
    <row r="36" spans="1:16" s="30" customFormat="1" ht="15" customHeight="1">
      <c r="A36" s="164"/>
      <c r="B36" s="238" t="s">
        <v>588</v>
      </c>
      <c r="C36" s="727" t="s">
        <v>590</v>
      </c>
      <c r="D36" s="727" t="s">
        <v>591</v>
      </c>
      <c r="E36" s="727">
        <v>0.65</v>
      </c>
      <c r="F36" s="727">
        <v>20</v>
      </c>
      <c r="G36" s="727" t="s">
        <v>286</v>
      </c>
      <c r="H36" s="727" t="s">
        <v>967</v>
      </c>
      <c r="I36" s="727">
        <v>12.8</v>
      </c>
      <c r="J36" s="1197">
        <v>715</v>
      </c>
      <c r="K36" s="1167"/>
      <c r="L36" s="144"/>
      <c r="M36" s="1212">
        <v>46475</v>
      </c>
      <c r="N36" s="294"/>
      <c r="O36" s="144"/>
      <c r="P36" s="144"/>
    </row>
    <row r="37" spans="1:16" s="30" customFormat="1" ht="15" customHeight="1" thickBot="1">
      <c r="A37" s="33"/>
      <c r="B37" s="211" t="s">
        <v>587</v>
      </c>
      <c r="C37" s="13"/>
      <c r="D37" s="13"/>
      <c r="E37" s="13"/>
      <c r="F37" s="13"/>
      <c r="G37" s="13"/>
      <c r="H37" s="13" t="s">
        <v>969</v>
      </c>
      <c r="I37" s="13" t="s">
        <v>293</v>
      </c>
      <c r="J37" s="1198"/>
      <c r="K37" s="1168"/>
      <c r="L37" s="144"/>
      <c r="M37" s="1213">
        <v>0</v>
      </c>
      <c r="N37" s="294"/>
      <c r="O37" s="144"/>
      <c r="P37" s="144"/>
    </row>
    <row r="38" spans="1:16" s="30" customFormat="1" ht="30" customHeight="1" thickBot="1">
      <c r="A38" s="1160" t="s">
        <v>892</v>
      </c>
      <c r="B38" s="1161"/>
      <c r="C38" s="1161"/>
      <c r="D38" s="1161"/>
      <c r="E38" s="1161"/>
      <c r="F38" s="1161"/>
      <c r="G38" s="1161"/>
      <c r="H38" s="1161"/>
      <c r="I38" s="1161"/>
      <c r="J38" s="1161"/>
      <c r="K38" s="1162"/>
      <c r="L38" s="156"/>
      <c r="M38" s="927"/>
      <c r="N38" s="156"/>
      <c r="O38" s="156"/>
      <c r="P38" s="156"/>
    </row>
    <row r="39" spans="1:16" ht="24" customHeight="1" thickBot="1">
      <c r="A39" s="430" t="s">
        <v>510</v>
      </c>
      <c r="B39" s="409"/>
      <c r="C39" s="410"/>
      <c r="D39" s="410"/>
      <c r="E39" s="410"/>
      <c r="F39" s="410"/>
      <c r="G39" s="410"/>
      <c r="H39" s="410"/>
      <c r="I39" s="410"/>
      <c r="J39" s="483"/>
      <c r="K39" s="412"/>
      <c r="L39" s="144"/>
      <c r="M39" s="887"/>
      <c r="N39" s="144"/>
      <c r="O39" s="144"/>
      <c r="P39" s="144"/>
    </row>
    <row r="40" spans="1:16" ht="15" customHeight="1">
      <c r="A40" s="14"/>
      <c r="B40" s="15" t="s">
        <v>80</v>
      </c>
      <c r="C40" s="136">
        <v>2.63</v>
      </c>
      <c r="D40" s="136">
        <v>3.36</v>
      </c>
      <c r="E40" s="136">
        <v>0.45200000000000001</v>
      </c>
      <c r="F40" s="136">
        <v>29.4</v>
      </c>
      <c r="G40" s="136">
        <v>20</v>
      </c>
      <c r="H40" s="136" t="s">
        <v>994</v>
      </c>
      <c r="I40" s="136">
        <v>13</v>
      </c>
      <c r="J40" s="519">
        <v>643</v>
      </c>
      <c r="K40" s="167"/>
      <c r="L40" s="144"/>
      <c r="M40" s="681">
        <v>41795</v>
      </c>
      <c r="N40" s="144"/>
      <c r="O40" s="144"/>
      <c r="P40" s="144"/>
    </row>
    <row r="41" spans="1:16" ht="15" customHeight="1">
      <c r="A41" s="14"/>
      <c r="B41" s="15" t="s">
        <v>81</v>
      </c>
      <c r="C41" s="136">
        <v>2.97</v>
      </c>
      <c r="D41" s="136">
        <v>3.91</v>
      </c>
      <c r="E41" s="136">
        <v>0.51100000000000001</v>
      </c>
      <c r="F41" s="136">
        <v>35.6</v>
      </c>
      <c r="G41" s="136">
        <v>24</v>
      </c>
      <c r="H41" s="136" t="s">
        <v>994</v>
      </c>
      <c r="I41" s="136">
        <v>13</v>
      </c>
      <c r="J41" s="519">
        <v>662</v>
      </c>
      <c r="K41" s="167"/>
      <c r="L41" s="144"/>
      <c r="M41" s="681">
        <v>43030</v>
      </c>
      <c r="N41" s="144"/>
      <c r="O41" s="144"/>
      <c r="P41" s="144"/>
    </row>
    <row r="42" spans="1:16" ht="15" customHeight="1">
      <c r="A42" s="14"/>
      <c r="B42" s="15" t="s">
        <v>82</v>
      </c>
      <c r="C42" s="136">
        <v>3.28</v>
      </c>
      <c r="D42" s="136">
        <v>4.37</v>
      </c>
      <c r="E42" s="136">
        <v>0.56399999999999995</v>
      </c>
      <c r="F42" s="136">
        <v>22</v>
      </c>
      <c r="G42" s="136">
        <v>26</v>
      </c>
      <c r="H42" s="136" t="s">
        <v>994</v>
      </c>
      <c r="I42" s="136">
        <v>13.3</v>
      </c>
      <c r="J42" s="519">
        <v>683</v>
      </c>
      <c r="K42" s="167"/>
      <c r="L42" s="144"/>
      <c r="M42" s="681">
        <v>44395</v>
      </c>
      <c r="N42" s="144"/>
      <c r="O42" s="144"/>
      <c r="P42" s="144"/>
    </row>
    <row r="43" spans="1:16" ht="15" customHeight="1">
      <c r="A43" s="14"/>
      <c r="B43" s="15" t="s">
        <v>83</v>
      </c>
      <c r="C43" s="136">
        <v>4.25</v>
      </c>
      <c r="D43" s="136">
        <v>5.81</v>
      </c>
      <c r="E43" s="136">
        <v>0.73099999999999998</v>
      </c>
      <c r="F43" s="136">
        <v>26</v>
      </c>
      <c r="G43" s="136">
        <v>28</v>
      </c>
      <c r="H43" s="136" t="s">
        <v>995</v>
      </c>
      <c r="I43" s="136">
        <v>15.8</v>
      </c>
      <c r="J43" s="519">
        <v>730</v>
      </c>
      <c r="K43" s="167"/>
      <c r="L43" s="144"/>
      <c r="M43" s="681">
        <v>47450</v>
      </c>
      <c r="N43" s="144"/>
      <c r="O43" s="144"/>
      <c r="P43" s="144"/>
    </row>
    <row r="44" spans="1:16" ht="15" customHeight="1" thickBot="1">
      <c r="A44" s="14"/>
      <c r="B44" s="15" t="s">
        <v>84</v>
      </c>
      <c r="C44" s="136">
        <v>5</v>
      </c>
      <c r="D44" s="136">
        <v>6.7</v>
      </c>
      <c r="E44" s="136">
        <v>0.86</v>
      </c>
      <c r="F44" s="136">
        <v>29</v>
      </c>
      <c r="G44" s="136">
        <v>29</v>
      </c>
      <c r="H44" s="136" t="s">
        <v>995</v>
      </c>
      <c r="I44" s="136">
        <v>15.8</v>
      </c>
      <c r="J44" s="519">
        <v>749</v>
      </c>
      <c r="K44" s="167"/>
      <c r="L44" s="144"/>
      <c r="M44" s="681">
        <v>48685</v>
      </c>
      <c r="N44" s="144"/>
      <c r="O44" s="144"/>
      <c r="P44" s="144"/>
    </row>
    <row r="45" spans="1:16" s="30" customFormat="1" ht="27" customHeight="1" thickBot="1">
      <c r="A45" s="788" t="s">
        <v>712</v>
      </c>
      <c r="B45" s="454"/>
      <c r="C45" s="455"/>
      <c r="D45" s="455"/>
      <c r="E45" s="455"/>
      <c r="F45" s="455"/>
      <c r="G45" s="455"/>
      <c r="H45" s="455"/>
      <c r="I45" s="455"/>
      <c r="J45" s="497"/>
      <c r="K45" s="456"/>
      <c r="L45" s="156"/>
      <c r="M45" s="928"/>
      <c r="N45" s="156"/>
      <c r="O45" s="156"/>
      <c r="P45" s="156"/>
    </row>
    <row r="46" spans="1:16" s="30" customFormat="1" ht="30.75" customHeight="1">
      <c r="A46" s="1206" t="s">
        <v>238</v>
      </c>
      <c r="B46" s="1121" t="s">
        <v>469</v>
      </c>
      <c r="C46" s="1137" t="s">
        <v>621</v>
      </c>
      <c r="D46" s="1137"/>
      <c r="E46" s="585" t="s">
        <v>255</v>
      </c>
      <c r="F46" s="1137" t="s">
        <v>642</v>
      </c>
      <c r="G46" s="1137" t="s">
        <v>942</v>
      </c>
      <c r="H46" s="585" t="s">
        <v>210</v>
      </c>
      <c r="I46" s="1137" t="s">
        <v>27</v>
      </c>
      <c r="J46" s="1208" t="s">
        <v>8</v>
      </c>
      <c r="K46" s="1128" t="s">
        <v>209</v>
      </c>
      <c r="L46" s="289"/>
      <c r="M46" s="1126" t="s">
        <v>1153</v>
      </c>
      <c r="N46" s="289"/>
      <c r="O46" s="289"/>
      <c r="P46" s="289"/>
    </row>
    <row r="47" spans="1:16" s="30" customFormat="1" ht="16.5" customHeight="1" thickBot="1">
      <c r="A47" s="1207"/>
      <c r="B47" s="1117"/>
      <c r="C47" s="586" t="s">
        <v>260</v>
      </c>
      <c r="D47" s="586" t="s">
        <v>261</v>
      </c>
      <c r="E47" s="586" t="s">
        <v>262</v>
      </c>
      <c r="F47" s="1138"/>
      <c r="G47" s="1138"/>
      <c r="H47" s="586" t="s">
        <v>968</v>
      </c>
      <c r="I47" s="1138"/>
      <c r="J47" s="1209"/>
      <c r="K47" s="1129"/>
      <c r="L47" s="289"/>
      <c r="M47" s="1127"/>
      <c r="N47" s="289"/>
      <c r="O47" s="289"/>
      <c r="P47" s="289"/>
    </row>
    <row r="48" spans="1:16" s="30" customFormat="1" ht="27" customHeight="1" thickBot="1">
      <c r="A48" s="430" t="s">
        <v>500</v>
      </c>
      <c r="B48" s="409"/>
      <c r="C48" s="410"/>
      <c r="D48" s="410"/>
      <c r="E48" s="410"/>
      <c r="F48" s="410"/>
      <c r="G48" s="410"/>
      <c r="H48" s="410"/>
      <c r="I48" s="410"/>
      <c r="J48" s="483"/>
      <c r="K48" s="412"/>
      <c r="L48" s="156"/>
      <c r="M48" s="887"/>
      <c r="N48" s="156"/>
      <c r="O48" s="156"/>
      <c r="P48" s="156"/>
    </row>
    <row r="49" spans="1:16" s="30" customFormat="1" ht="15" customHeight="1">
      <c r="A49" s="259"/>
      <c r="B49" s="238" t="s">
        <v>121</v>
      </c>
      <c r="C49" s="775">
        <v>2</v>
      </c>
      <c r="D49" s="775">
        <v>3.2</v>
      </c>
      <c r="E49" s="776">
        <v>0.34399999999999997</v>
      </c>
      <c r="F49" s="777">
        <v>340</v>
      </c>
      <c r="G49" s="778">
        <v>29</v>
      </c>
      <c r="H49" s="778" t="s">
        <v>1004</v>
      </c>
      <c r="I49" s="779">
        <v>13.9</v>
      </c>
      <c r="J49" s="523">
        <v>257</v>
      </c>
      <c r="K49" s="260"/>
      <c r="L49" s="156"/>
      <c r="M49" s="681">
        <v>16705</v>
      </c>
      <c r="N49" s="156"/>
      <c r="O49" s="156"/>
      <c r="P49" s="156"/>
    </row>
    <row r="50" spans="1:16" s="30" customFormat="1" ht="15" customHeight="1">
      <c r="A50" s="259"/>
      <c r="B50" s="211" t="s">
        <v>122</v>
      </c>
      <c r="C50" s="31">
        <v>2.7</v>
      </c>
      <c r="D50" s="31">
        <v>4.3</v>
      </c>
      <c r="E50" s="780">
        <v>0.46400000000000002</v>
      </c>
      <c r="F50" s="625">
        <v>510</v>
      </c>
      <c r="G50" s="136">
        <v>29</v>
      </c>
      <c r="H50" s="136" t="s">
        <v>1005</v>
      </c>
      <c r="I50" s="32">
        <v>16.5</v>
      </c>
      <c r="J50" s="515">
        <v>296</v>
      </c>
      <c r="K50" s="260"/>
      <c r="L50" s="156"/>
      <c r="M50" s="681">
        <v>19240</v>
      </c>
      <c r="N50" s="156"/>
      <c r="O50" s="156"/>
      <c r="P50" s="156"/>
    </row>
    <row r="51" spans="1:16" s="30" customFormat="1" ht="15" customHeight="1">
      <c r="A51" s="259"/>
      <c r="B51" s="211" t="s">
        <v>123</v>
      </c>
      <c r="C51" s="31">
        <v>3.6</v>
      </c>
      <c r="D51" s="31">
        <v>5.4</v>
      </c>
      <c r="E51" s="780">
        <v>0.61899999999999999</v>
      </c>
      <c r="F51" s="625">
        <v>680</v>
      </c>
      <c r="G51" s="136">
        <v>31</v>
      </c>
      <c r="H51" s="136" t="s">
        <v>1006</v>
      </c>
      <c r="I51" s="32">
        <v>19.2</v>
      </c>
      <c r="J51" s="515">
        <v>306</v>
      </c>
      <c r="K51" s="260"/>
      <c r="L51" s="156"/>
      <c r="M51" s="681">
        <v>19890</v>
      </c>
      <c r="N51" s="156"/>
      <c r="O51" s="156"/>
      <c r="P51" s="156"/>
    </row>
    <row r="52" spans="1:16" s="30" customFormat="1" ht="15" customHeight="1">
      <c r="A52" s="259"/>
      <c r="B52" s="211" t="s">
        <v>124</v>
      </c>
      <c r="C52" s="31">
        <v>4.4000000000000004</v>
      </c>
      <c r="D52" s="31">
        <v>6.8</v>
      </c>
      <c r="E52" s="780">
        <v>0.75700000000000001</v>
      </c>
      <c r="F52" s="625">
        <v>850</v>
      </c>
      <c r="G52" s="136">
        <v>32</v>
      </c>
      <c r="H52" s="136" t="s">
        <v>1006</v>
      </c>
      <c r="I52" s="32">
        <v>19.2</v>
      </c>
      <c r="J52" s="515">
        <v>323</v>
      </c>
      <c r="K52" s="260"/>
      <c r="L52" s="156"/>
      <c r="M52" s="681">
        <v>20995</v>
      </c>
      <c r="N52" s="156"/>
      <c r="O52" s="156"/>
      <c r="P52" s="156"/>
    </row>
    <row r="53" spans="1:16" s="30" customFormat="1" ht="15" customHeight="1">
      <c r="A53" s="259"/>
      <c r="B53" s="211" t="s">
        <v>125</v>
      </c>
      <c r="C53" s="31">
        <v>5.5</v>
      </c>
      <c r="D53" s="31">
        <v>8.1</v>
      </c>
      <c r="E53" s="780">
        <v>0.94599999999999995</v>
      </c>
      <c r="F53" s="625">
        <v>1020</v>
      </c>
      <c r="G53" s="136">
        <v>33</v>
      </c>
      <c r="H53" s="136" t="s">
        <v>1007</v>
      </c>
      <c r="I53" s="32">
        <v>22</v>
      </c>
      <c r="J53" s="515">
        <v>364</v>
      </c>
      <c r="K53" s="260"/>
      <c r="L53" s="156"/>
      <c r="M53" s="681">
        <v>23660</v>
      </c>
      <c r="N53" s="305"/>
      <c r="O53" s="156"/>
      <c r="P53" s="156"/>
    </row>
    <row r="54" spans="1:16" s="30" customFormat="1" ht="15" customHeight="1">
      <c r="A54" s="259"/>
      <c r="B54" s="211" t="s">
        <v>126</v>
      </c>
      <c r="C54" s="31">
        <v>7.5</v>
      </c>
      <c r="D54" s="31">
        <v>11</v>
      </c>
      <c r="E54" s="780">
        <v>1.29</v>
      </c>
      <c r="F54" s="625">
        <v>1360</v>
      </c>
      <c r="G54" s="136">
        <v>33</v>
      </c>
      <c r="H54" s="136" t="s">
        <v>1008</v>
      </c>
      <c r="I54" s="32">
        <v>30.9</v>
      </c>
      <c r="J54" s="515">
        <v>523</v>
      </c>
      <c r="K54" s="260"/>
      <c r="L54" s="156"/>
      <c r="M54" s="681">
        <v>33995</v>
      </c>
      <c r="N54" s="305"/>
      <c r="O54" s="156"/>
      <c r="P54" s="156"/>
    </row>
    <row r="55" spans="1:16" s="30" customFormat="1" ht="15" customHeight="1">
      <c r="A55" s="259"/>
      <c r="B55" s="211" t="s">
        <v>127</v>
      </c>
      <c r="C55" s="31">
        <v>8.9</v>
      </c>
      <c r="D55" s="31">
        <v>13.5</v>
      </c>
      <c r="E55" s="780">
        <v>1.5309999999999999</v>
      </c>
      <c r="F55" s="625">
        <v>1700</v>
      </c>
      <c r="G55" s="136">
        <v>34</v>
      </c>
      <c r="H55" s="136" t="s">
        <v>1009</v>
      </c>
      <c r="I55" s="32">
        <v>33.4</v>
      </c>
      <c r="J55" s="515">
        <v>557</v>
      </c>
      <c r="K55" s="260"/>
      <c r="L55" s="156"/>
      <c r="M55" s="681">
        <v>36205</v>
      </c>
      <c r="N55" s="305"/>
      <c r="O55" s="156"/>
      <c r="P55" s="156"/>
    </row>
    <row r="56" spans="1:16" s="30" customFormat="1" ht="15" customHeight="1">
      <c r="A56" s="259"/>
      <c r="B56" s="211" t="s">
        <v>128</v>
      </c>
      <c r="C56" s="31">
        <v>10.8</v>
      </c>
      <c r="D56" s="31">
        <v>16.5</v>
      </c>
      <c r="E56" s="780">
        <v>1.8580000000000001</v>
      </c>
      <c r="F56" s="625">
        <v>2040</v>
      </c>
      <c r="G56" s="136">
        <v>35</v>
      </c>
      <c r="H56" s="136" t="s">
        <v>1010</v>
      </c>
      <c r="I56" s="32">
        <v>42</v>
      </c>
      <c r="J56" s="515">
        <v>621</v>
      </c>
      <c r="K56" s="260"/>
      <c r="L56" s="156"/>
      <c r="M56" s="681">
        <v>40365</v>
      </c>
      <c r="N56" s="305"/>
      <c r="O56" s="156"/>
      <c r="P56" s="156"/>
    </row>
    <row r="57" spans="1:16" s="30" customFormat="1" ht="15" customHeight="1" thickBot="1">
      <c r="A57" s="259"/>
      <c r="B57" s="239" t="s">
        <v>129</v>
      </c>
      <c r="C57" s="781">
        <v>12.3</v>
      </c>
      <c r="D57" s="781">
        <v>19.5</v>
      </c>
      <c r="E57" s="782">
        <v>2.1160000000000001</v>
      </c>
      <c r="F57" s="783">
        <v>2380</v>
      </c>
      <c r="G57" s="137">
        <v>37</v>
      </c>
      <c r="H57" s="137" t="s">
        <v>1011</v>
      </c>
      <c r="I57" s="784">
        <v>47.5</v>
      </c>
      <c r="J57" s="524">
        <v>694</v>
      </c>
      <c r="K57" s="260"/>
      <c r="L57" s="156"/>
      <c r="M57" s="681">
        <v>45110</v>
      </c>
      <c r="N57" s="305"/>
      <c r="O57" s="156"/>
      <c r="P57" s="156"/>
    </row>
    <row r="58" spans="1:16" s="30" customFormat="1" ht="24" customHeight="1" thickBot="1">
      <c r="A58" s="1214" t="s">
        <v>573</v>
      </c>
      <c r="B58" s="1215"/>
      <c r="C58" s="1215"/>
      <c r="D58" s="1215"/>
      <c r="E58" s="1215"/>
      <c r="F58" s="1215"/>
      <c r="G58" s="1215"/>
      <c r="H58" s="1215"/>
      <c r="I58" s="1215"/>
      <c r="J58" s="1215"/>
      <c r="K58" s="1216"/>
      <c r="L58" s="156"/>
      <c r="M58" s="930"/>
      <c r="N58" s="156"/>
      <c r="O58" s="156"/>
      <c r="P58" s="156"/>
    </row>
    <row r="59" spans="1:16" s="30" customFormat="1" ht="27" customHeight="1" thickBot="1">
      <c r="A59" s="430" t="s">
        <v>499</v>
      </c>
      <c r="B59" s="409"/>
      <c r="C59" s="410"/>
      <c r="D59" s="410"/>
      <c r="E59" s="410"/>
      <c r="F59" s="410"/>
      <c r="G59" s="410"/>
      <c r="H59" s="410"/>
      <c r="I59" s="410"/>
      <c r="J59" s="483"/>
      <c r="K59" s="412"/>
      <c r="L59" s="156"/>
      <c r="M59" s="887"/>
      <c r="N59" s="156"/>
      <c r="O59" s="156"/>
      <c r="P59" s="156"/>
    </row>
    <row r="60" spans="1:16" s="30" customFormat="1" ht="15" customHeight="1">
      <c r="A60" s="369"/>
      <c r="B60" s="240" t="s">
        <v>130</v>
      </c>
      <c r="C60" s="775">
        <v>2</v>
      </c>
      <c r="D60" s="775">
        <v>3.2</v>
      </c>
      <c r="E60" s="776">
        <v>0.34399999999999997</v>
      </c>
      <c r="F60" s="777">
        <v>340</v>
      </c>
      <c r="G60" s="778" t="s">
        <v>236</v>
      </c>
      <c r="H60" s="778" t="s">
        <v>1004</v>
      </c>
      <c r="I60" s="779">
        <v>13.9</v>
      </c>
      <c r="J60" s="525">
        <v>262</v>
      </c>
      <c r="K60" s="370"/>
      <c r="L60" s="156"/>
      <c r="M60" s="681">
        <v>17030</v>
      </c>
      <c r="N60" s="305"/>
      <c r="O60" s="156"/>
      <c r="P60" s="156"/>
    </row>
    <row r="61" spans="1:16" s="30" customFormat="1" ht="15" customHeight="1">
      <c r="A61" s="371"/>
      <c r="B61" s="241" t="s">
        <v>131</v>
      </c>
      <c r="C61" s="31">
        <v>2.7</v>
      </c>
      <c r="D61" s="31">
        <v>4.3</v>
      </c>
      <c r="E61" s="780">
        <v>0.46400000000000002</v>
      </c>
      <c r="F61" s="625">
        <v>510</v>
      </c>
      <c r="G61" s="136" t="s">
        <v>347</v>
      </c>
      <c r="H61" s="136" t="s">
        <v>1005</v>
      </c>
      <c r="I61" s="32">
        <v>16.5</v>
      </c>
      <c r="J61" s="522">
        <v>306</v>
      </c>
      <c r="K61" s="372"/>
      <c r="L61" s="156"/>
      <c r="M61" s="681">
        <v>19890</v>
      </c>
      <c r="N61" s="305"/>
      <c r="O61" s="156"/>
      <c r="P61" s="156"/>
    </row>
    <row r="62" spans="1:16" s="30" customFormat="1" ht="15" customHeight="1">
      <c r="A62" s="371"/>
      <c r="B62" s="241" t="s">
        <v>132</v>
      </c>
      <c r="C62" s="31">
        <v>3.6</v>
      </c>
      <c r="D62" s="31">
        <v>5.4</v>
      </c>
      <c r="E62" s="780">
        <v>0.61899999999999999</v>
      </c>
      <c r="F62" s="625">
        <v>680</v>
      </c>
      <c r="G62" s="136" t="s">
        <v>285</v>
      </c>
      <c r="H62" s="136" t="s">
        <v>1006</v>
      </c>
      <c r="I62" s="32">
        <v>19.2</v>
      </c>
      <c r="J62" s="522">
        <v>323</v>
      </c>
      <c r="K62" s="372"/>
      <c r="L62" s="156"/>
      <c r="M62" s="681">
        <v>20995</v>
      </c>
      <c r="N62" s="305"/>
      <c r="O62" s="156"/>
      <c r="P62" s="156"/>
    </row>
    <row r="63" spans="1:16" s="30" customFormat="1" ht="15" customHeight="1">
      <c r="A63" s="371"/>
      <c r="B63" s="241" t="s">
        <v>133</v>
      </c>
      <c r="C63" s="31">
        <v>4.4000000000000004</v>
      </c>
      <c r="D63" s="31">
        <v>6.8</v>
      </c>
      <c r="E63" s="780">
        <v>0.75700000000000001</v>
      </c>
      <c r="F63" s="625">
        <v>850</v>
      </c>
      <c r="G63" s="136" t="s">
        <v>286</v>
      </c>
      <c r="H63" s="136" t="s">
        <v>1006</v>
      </c>
      <c r="I63" s="32">
        <v>19.2</v>
      </c>
      <c r="J63" s="522">
        <v>360</v>
      </c>
      <c r="K63" s="372"/>
      <c r="L63" s="156"/>
      <c r="M63" s="681">
        <v>23400</v>
      </c>
      <c r="N63" s="305"/>
      <c r="O63" s="156"/>
      <c r="P63" s="156"/>
    </row>
    <row r="64" spans="1:16" s="30" customFormat="1" ht="15" customHeight="1">
      <c r="A64" s="371"/>
      <c r="B64" s="241" t="s">
        <v>134</v>
      </c>
      <c r="C64" s="31">
        <v>5.5</v>
      </c>
      <c r="D64" s="31">
        <v>8.1</v>
      </c>
      <c r="E64" s="780">
        <v>0.94599999999999995</v>
      </c>
      <c r="F64" s="625">
        <v>1020</v>
      </c>
      <c r="G64" s="136" t="s">
        <v>308</v>
      </c>
      <c r="H64" s="136" t="s">
        <v>1007</v>
      </c>
      <c r="I64" s="32">
        <v>22</v>
      </c>
      <c r="J64" s="522">
        <v>396</v>
      </c>
      <c r="K64" s="372"/>
      <c r="L64" s="156"/>
      <c r="M64" s="681">
        <v>25740</v>
      </c>
      <c r="N64" s="305"/>
      <c r="O64" s="156"/>
      <c r="P64" s="156"/>
    </row>
    <row r="65" spans="1:16" s="30" customFormat="1" ht="15" customHeight="1">
      <c r="A65" s="371"/>
      <c r="B65" s="241" t="s">
        <v>135</v>
      </c>
      <c r="C65" s="31">
        <v>7.5</v>
      </c>
      <c r="D65" s="31">
        <v>11</v>
      </c>
      <c r="E65" s="780">
        <v>1.29</v>
      </c>
      <c r="F65" s="625">
        <v>1360</v>
      </c>
      <c r="G65" s="136" t="s">
        <v>277</v>
      </c>
      <c r="H65" s="136" t="s">
        <v>1008</v>
      </c>
      <c r="I65" s="32">
        <v>30.9</v>
      </c>
      <c r="J65" s="522">
        <v>547</v>
      </c>
      <c r="K65" s="372"/>
      <c r="L65" s="156"/>
      <c r="M65" s="681">
        <v>35555</v>
      </c>
      <c r="N65" s="305"/>
      <c r="O65" s="156"/>
      <c r="P65" s="156"/>
    </row>
    <row r="66" spans="1:16" s="30" customFormat="1" ht="15" customHeight="1">
      <c r="A66" s="371"/>
      <c r="B66" s="241" t="s">
        <v>136</v>
      </c>
      <c r="C66" s="31">
        <v>8.9</v>
      </c>
      <c r="D66" s="31">
        <v>13.5</v>
      </c>
      <c r="E66" s="780">
        <v>1.5309999999999999</v>
      </c>
      <c r="F66" s="625">
        <v>1700</v>
      </c>
      <c r="G66" s="136" t="s">
        <v>306</v>
      </c>
      <c r="H66" s="136" t="s">
        <v>1009</v>
      </c>
      <c r="I66" s="32">
        <v>33.4</v>
      </c>
      <c r="J66" s="522">
        <v>579</v>
      </c>
      <c r="K66" s="372"/>
      <c r="L66" s="156"/>
      <c r="M66" s="681">
        <v>37635</v>
      </c>
      <c r="N66" s="156"/>
      <c r="O66" s="156"/>
      <c r="P66" s="156"/>
    </row>
    <row r="67" spans="1:16" s="30" customFormat="1" ht="15" customHeight="1">
      <c r="A67" s="371"/>
      <c r="B67" s="241" t="s">
        <v>137</v>
      </c>
      <c r="C67" s="31">
        <v>10.8</v>
      </c>
      <c r="D67" s="31">
        <v>16.5</v>
      </c>
      <c r="E67" s="780">
        <v>1.8580000000000001</v>
      </c>
      <c r="F67" s="625">
        <v>2040</v>
      </c>
      <c r="G67" s="136" t="s">
        <v>279</v>
      </c>
      <c r="H67" s="136" t="s">
        <v>1010</v>
      </c>
      <c r="I67" s="32">
        <v>42</v>
      </c>
      <c r="J67" s="522">
        <v>651</v>
      </c>
      <c r="K67" s="372"/>
      <c r="L67" s="156"/>
      <c r="M67" s="681">
        <v>42315</v>
      </c>
      <c r="N67" s="156"/>
      <c r="O67" s="156"/>
      <c r="P67" s="156"/>
    </row>
    <row r="68" spans="1:16" s="30" customFormat="1" ht="15" customHeight="1" thickBot="1">
      <c r="A68" s="373"/>
      <c r="B68" s="242" t="s">
        <v>138</v>
      </c>
      <c r="C68" s="781">
        <v>12.3</v>
      </c>
      <c r="D68" s="781">
        <v>19.5</v>
      </c>
      <c r="E68" s="782">
        <v>2.1160000000000001</v>
      </c>
      <c r="F68" s="783">
        <v>2380</v>
      </c>
      <c r="G68" s="137" t="s">
        <v>288</v>
      </c>
      <c r="H68" s="137" t="s">
        <v>1011</v>
      </c>
      <c r="I68" s="784">
        <v>47.5</v>
      </c>
      <c r="J68" s="526">
        <v>698</v>
      </c>
      <c r="K68" s="374"/>
      <c r="L68" s="156"/>
      <c r="M68" s="805">
        <v>45370</v>
      </c>
      <c r="N68" s="156"/>
      <c r="O68" s="156"/>
      <c r="P68" s="156"/>
    </row>
    <row r="69" spans="1:16" s="30" customFormat="1" ht="24" customHeight="1" thickBot="1">
      <c r="A69" s="1214" t="s">
        <v>573</v>
      </c>
      <c r="B69" s="1215"/>
      <c r="C69" s="1215"/>
      <c r="D69" s="1215"/>
      <c r="E69" s="1215"/>
      <c r="F69" s="1215"/>
      <c r="G69" s="1215"/>
      <c r="H69" s="1215"/>
      <c r="I69" s="1215"/>
      <c r="J69" s="1215"/>
      <c r="K69" s="1216"/>
      <c r="L69" s="156"/>
      <c r="M69" s="927"/>
      <c r="N69" s="156"/>
      <c r="O69" s="156"/>
      <c r="P69" s="156"/>
    </row>
    <row r="70" spans="1:16" s="30" customFormat="1" ht="26.25" customHeight="1" thickBot="1">
      <c r="A70" s="430" t="s">
        <v>501</v>
      </c>
      <c r="B70" s="409"/>
      <c r="C70" s="410"/>
      <c r="D70" s="410"/>
      <c r="E70" s="410"/>
      <c r="F70" s="410"/>
      <c r="G70" s="410"/>
      <c r="H70" s="410"/>
      <c r="I70" s="410"/>
      <c r="J70" s="483"/>
      <c r="K70" s="412"/>
      <c r="L70" s="156"/>
      <c r="M70" s="887"/>
      <c r="N70" s="156"/>
      <c r="O70" s="156"/>
      <c r="P70" s="156"/>
    </row>
    <row r="71" spans="1:16" s="30" customFormat="1" ht="15" customHeight="1">
      <c r="A71" s="259"/>
      <c r="B71" s="240" t="s">
        <v>139</v>
      </c>
      <c r="C71" s="775">
        <v>2</v>
      </c>
      <c r="D71" s="775">
        <v>3.2</v>
      </c>
      <c r="E71" s="776">
        <v>0.34399999999999997</v>
      </c>
      <c r="F71" s="777">
        <v>340</v>
      </c>
      <c r="G71" s="138" t="s">
        <v>285</v>
      </c>
      <c r="H71" s="778" t="s">
        <v>1004</v>
      </c>
      <c r="I71" s="779">
        <v>13.9</v>
      </c>
      <c r="J71" s="527">
        <v>300</v>
      </c>
      <c r="K71" s="260"/>
      <c r="L71" s="156"/>
      <c r="M71" s="685">
        <v>19500</v>
      </c>
      <c r="N71" s="305"/>
      <c r="O71" s="156"/>
      <c r="P71" s="156"/>
    </row>
    <row r="72" spans="1:16" s="30" customFormat="1" ht="15" customHeight="1">
      <c r="A72" s="259"/>
      <c r="B72" s="241" t="s">
        <v>140</v>
      </c>
      <c r="C72" s="31">
        <v>2.7</v>
      </c>
      <c r="D72" s="31">
        <v>4.3</v>
      </c>
      <c r="E72" s="780">
        <v>0.46400000000000002</v>
      </c>
      <c r="F72" s="625">
        <v>510</v>
      </c>
      <c r="G72" s="136" t="s">
        <v>308</v>
      </c>
      <c r="H72" s="136" t="s">
        <v>1005</v>
      </c>
      <c r="I72" s="32">
        <v>16.5</v>
      </c>
      <c r="J72" s="528">
        <v>334</v>
      </c>
      <c r="K72" s="260"/>
      <c r="L72" s="156"/>
      <c r="M72" s="681">
        <v>21710</v>
      </c>
      <c r="N72" s="305"/>
      <c r="O72" s="156"/>
      <c r="P72" s="156"/>
    </row>
    <row r="73" spans="1:16" s="30" customFormat="1" ht="15" customHeight="1">
      <c r="A73" s="259"/>
      <c r="B73" s="241" t="s">
        <v>141</v>
      </c>
      <c r="C73" s="31">
        <v>3.6</v>
      </c>
      <c r="D73" s="31">
        <v>5.4</v>
      </c>
      <c r="E73" s="780">
        <v>0.61899999999999999</v>
      </c>
      <c r="F73" s="625">
        <v>680</v>
      </c>
      <c r="G73" s="136" t="s">
        <v>277</v>
      </c>
      <c r="H73" s="136" t="s">
        <v>1006</v>
      </c>
      <c r="I73" s="32">
        <v>19.2</v>
      </c>
      <c r="J73" s="528">
        <v>360</v>
      </c>
      <c r="K73" s="260"/>
      <c r="L73" s="156"/>
      <c r="M73" s="681">
        <v>23400</v>
      </c>
      <c r="N73" s="305"/>
      <c r="O73" s="156"/>
      <c r="P73" s="156"/>
    </row>
    <row r="74" spans="1:16" s="30" customFormat="1" ht="15" customHeight="1">
      <c r="A74" s="259"/>
      <c r="B74" s="241" t="s">
        <v>142</v>
      </c>
      <c r="C74" s="31">
        <v>4.4000000000000004</v>
      </c>
      <c r="D74" s="31">
        <v>6.8</v>
      </c>
      <c r="E74" s="780">
        <v>0.75700000000000001</v>
      </c>
      <c r="F74" s="625">
        <v>850</v>
      </c>
      <c r="G74" s="136" t="s">
        <v>306</v>
      </c>
      <c r="H74" s="136" t="s">
        <v>1006</v>
      </c>
      <c r="I74" s="32">
        <v>19.2</v>
      </c>
      <c r="J74" s="528">
        <v>413</v>
      </c>
      <c r="K74" s="260"/>
      <c r="L74" s="156"/>
      <c r="M74" s="681">
        <v>26845</v>
      </c>
      <c r="N74" s="305"/>
      <c r="O74" s="156"/>
      <c r="P74" s="156"/>
    </row>
    <row r="75" spans="1:16" s="30" customFormat="1" ht="15" customHeight="1">
      <c r="A75" s="259"/>
      <c r="B75" s="241" t="s">
        <v>143</v>
      </c>
      <c r="C75" s="31">
        <v>5.5</v>
      </c>
      <c r="D75" s="31">
        <v>8.1</v>
      </c>
      <c r="E75" s="780">
        <v>0.94599999999999995</v>
      </c>
      <c r="F75" s="625">
        <v>1020</v>
      </c>
      <c r="G75" s="136" t="s">
        <v>306</v>
      </c>
      <c r="H75" s="136" t="s">
        <v>1007</v>
      </c>
      <c r="I75" s="32">
        <v>22</v>
      </c>
      <c r="J75" s="528">
        <v>451</v>
      </c>
      <c r="K75" s="260"/>
      <c r="L75" s="156"/>
      <c r="M75" s="681">
        <v>29315</v>
      </c>
      <c r="N75" s="305"/>
      <c r="O75" s="156"/>
      <c r="P75" s="156"/>
    </row>
    <row r="76" spans="1:16" s="30" customFormat="1" ht="15" customHeight="1">
      <c r="A76" s="259"/>
      <c r="B76" s="241" t="s">
        <v>144</v>
      </c>
      <c r="C76" s="31">
        <v>7.5</v>
      </c>
      <c r="D76" s="31">
        <v>11</v>
      </c>
      <c r="E76" s="780">
        <v>1.29</v>
      </c>
      <c r="F76" s="625">
        <v>1360</v>
      </c>
      <c r="G76" s="136" t="s">
        <v>280</v>
      </c>
      <c r="H76" s="136" t="s">
        <v>1008</v>
      </c>
      <c r="I76" s="32">
        <v>30.9</v>
      </c>
      <c r="J76" s="528">
        <v>560</v>
      </c>
      <c r="K76" s="260"/>
      <c r="L76" s="156"/>
      <c r="M76" s="681">
        <v>36400</v>
      </c>
      <c r="N76" s="305"/>
      <c r="O76" s="156"/>
      <c r="P76" s="156"/>
    </row>
    <row r="77" spans="1:16" s="30" customFormat="1" ht="15" customHeight="1">
      <c r="A77" s="259"/>
      <c r="B77" s="241" t="s">
        <v>145</v>
      </c>
      <c r="C77" s="31">
        <v>8.9</v>
      </c>
      <c r="D77" s="31">
        <v>13.5</v>
      </c>
      <c r="E77" s="780">
        <v>1.5309999999999999</v>
      </c>
      <c r="F77" s="625">
        <v>1700</v>
      </c>
      <c r="G77" s="136" t="s">
        <v>289</v>
      </c>
      <c r="H77" s="136" t="s">
        <v>1009</v>
      </c>
      <c r="I77" s="32">
        <v>33.4</v>
      </c>
      <c r="J77" s="528">
        <v>604</v>
      </c>
      <c r="K77" s="260"/>
      <c r="L77" s="156"/>
      <c r="M77" s="681">
        <v>39260</v>
      </c>
      <c r="N77" s="305"/>
      <c r="O77" s="156"/>
      <c r="P77" s="156"/>
    </row>
    <row r="78" spans="1:16" s="30" customFormat="1" ht="15" customHeight="1">
      <c r="A78" s="259"/>
      <c r="B78" s="241" t="s">
        <v>146</v>
      </c>
      <c r="C78" s="31">
        <v>10.8</v>
      </c>
      <c r="D78" s="31">
        <v>16.5</v>
      </c>
      <c r="E78" s="780">
        <v>1.8580000000000001</v>
      </c>
      <c r="F78" s="625">
        <v>2040</v>
      </c>
      <c r="G78" s="136" t="s">
        <v>289</v>
      </c>
      <c r="H78" s="136" t="s">
        <v>1010</v>
      </c>
      <c r="I78" s="32">
        <v>42</v>
      </c>
      <c r="J78" s="528">
        <v>672</v>
      </c>
      <c r="K78" s="260"/>
      <c r="L78" s="156"/>
      <c r="M78" s="681">
        <v>43680</v>
      </c>
      <c r="N78" s="305"/>
      <c r="O78" s="156"/>
      <c r="P78" s="156"/>
    </row>
    <row r="79" spans="1:16" s="30" customFormat="1" ht="15" customHeight="1" thickBot="1">
      <c r="A79" s="259"/>
      <c r="B79" s="243" t="s">
        <v>147</v>
      </c>
      <c r="C79" s="781">
        <v>12.3</v>
      </c>
      <c r="D79" s="781">
        <v>19.5</v>
      </c>
      <c r="E79" s="782">
        <v>2.1160000000000001</v>
      </c>
      <c r="F79" s="783">
        <v>2380</v>
      </c>
      <c r="G79" s="137" t="s">
        <v>282</v>
      </c>
      <c r="H79" s="137" t="s">
        <v>1011</v>
      </c>
      <c r="I79" s="784">
        <v>47.5</v>
      </c>
      <c r="J79" s="529">
        <v>757</v>
      </c>
      <c r="K79" s="260"/>
      <c r="L79" s="156"/>
      <c r="M79" s="805">
        <v>49205</v>
      </c>
      <c r="N79" s="305"/>
      <c r="O79" s="156"/>
      <c r="P79" s="156"/>
    </row>
    <row r="80" spans="1:16" s="30" customFormat="1" ht="24" customHeight="1" thickBot="1">
      <c r="A80" s="1160" t="s">
        <v>573</v>
      </c>
      <c r="B80" s="1161"/>
      <c r="C80" s="1161"/>
      <c r="D80" s="1161"/>
      <c r="E80" s="1161"/>
      <c r="F80" s="1161"/>
      <c r="G80" s="1161"/>
      <c r="H80" s="1161"/>
      <c r="I80" s="1161"/>
      <c r="J80" s="1161"/>
      <c r="K80" s="1162"/>
      <c r="L80" s="156"/>
      <c r="M80" s="927"/>
      <c r="N80" s="156"/>
      <c r="O80" s="156"/>
      <c r="P80" s="156"/>
    </row>
    <row r="81" spans="1:17" s="30" customFormat="1" ht="27" customHeight="1" thickBot="1">
      <c r="A81" s="788" t="s">
        <v>713</v>
      </c>
      <c r="B81" s="454"/>
      <c r="C81" s="455"/>
      <c r="D81" s="455"/>
      <c r="E81" s="455"/>
      <c r="F81" s="455"/>
      <c r="G81" s="455"/>
      <c r="H81" s="455"/>
      <c r="I81" s="455"/>
      <c r="J81" s="497"/>
      <c r="K81" s="456"/>
      <c r="L81" s="156"/>
      <c r="M81" s="928"/>
      <c r="N81" s="156"/>
      <c r="O81" s="156"/>
      <c r="P81" s="156"/>
    </row>
    <row r="82" spans="1:17" s="30" customFormat="1" ht="26.25" customHeight="1" thickBot="1">
      <c r="A82" s="430" t="s">
        <v>624</v>
      </c>
      <c r="B82" s="409"/>
      <c r="C82" s="410"/>
      <c r="D82" s="410"/>
      <c r="E82" s="410"/>
      <c r="F82" s="410"/>
      <c r="G82" s="410"/>
      <c r="H82" s="410"/>
      <c r="I82" s="410"/>
      <c r="J82" s="483"/>
      <c r="K82" s="412"/>
      <c r="L82" s="156"/>
      <c r="M82" s="887"/>
      <c r="N82" s="156"/>
      <c r="O82" s="156"/>
      <c r="P82" s="156"/>
    </row>
    <row r="83" spans="1:17" ht="15" customHeight="1">
      <c r="A83" s="51"/>
      <c r="B83" s="212" t="s">
        <v>406</v>
      </c>
      <c r="C83" s="138" t="s">
        <v>543</v>
      </c>
      <c r="D83" s="138" t="s">
        <v>293</v>
      </c>
      <c r="E83" s="785">
        <v>0.378</v>
      </c>
      <c r="F83" s="786">
        <v>340</v>
      </c>
      <c r="G83" s="138" t="s">
        <v>109</v>
      </c>
      <c r="H83" s="787" t="s">
        <v>1004</v>
      </c>
      <c r="I83" s="138" t="s">
        <v>1013</v>
      </c>
      <c r="J83" s="527">
        <v>287</v>
      </c>
      <c r="K83" s="161"/>
      <c r="L83" s="305"/>
      <c r="M83" s="681">
        <v>18655</v>
      </c>
      <c r="N83" s="305"/>
      <c r="O83" s="305"/>
      <c r="P83" s="305"/>
    </row>
    <row r="84" spans="1:17" ht="15" customHeight="1">
      <c r="A84" s="165"/>
      <c r="B84" s="204" t="s">
        <v>407</v>
      </c>
      <c r="C84" s="136" t="s">
        <v>544</v>
      </c>
      <c r="D84" s="136" t="s">
        <v>295</v>
      </c>
      <c r="E84" s="780">
        <v>0.53300000000000003</v>
      </c>
      <c r="F84" s="625">
        <v>510</v>
      </c>
      <c r="G84" s="136" t="s">
        <v>283</v>
      </c>
      <c r="H84" s="136" t="s">
        <v>1005</v>
      </c>
      <c r="I84" s="136" t="s">
        <v>1014</v>
      </c>
      <c r="J84" s="528">
        <v>304</v>
      </c>
      <c r="K84" s="162"/>
      <c r="L84" s="305"/>
      <c r="M84" s="681">
        <v>19760</v>
      </c>
      <c r="N84" s="305"/>
      <c r="O84" s="305"/>
      <c r="P84" s="305"/>
    </row>
    <row r="85" spans="1:17" ht="15" customHeight="1">
      <c r="A85" s="165"/>
      <c r="B85" s="204" t="s">
        <v>408</v>
      </c>
      <c r="C85" s="136" t="s">
        <v>100</v>
      </c>
      <c r="D85" s="136" t="s">
        <v>297</v>
      </c>
      <c r="E85" s="780">
        <v>0.68799999999999994</v>
      </c>
      <c r="F85" s="625">
        <v>680</v>
      </c>
      <c r="G85" s="136" t="s">
        <v>303</v>
      </c>
      <c r="H85" s="136" t="s">
        <v>1006</v>
      </c>
      <c r="I85" s="136" t="s">
        <v>1015</v>
      </c>
      <c r="J85" s="528">
        <v>351</v>
      </c>
      <c r="K85" s="162"/>
      <c r="L85" s="305"/>
      <c r="M85" s="681">
        <v>22815</v>
      </c>
      <c r="N85" s="305"/>
      <c r="O85" s="305"/>
      <c r="P85" s="305"/>
    </row>
    <row r="86" spans="1:17" ht="15" customHeight="1">
      <c r="A86" s="165"/>
      <c r="B86" s="204" t="s">
        <v>409</v>
      </c>
      <c r="C86" s="136" t="s">
        <v>114</v>
      </c>
      <c r="D86" s="136" t="s">
        <v>299</v>
      </c>
      <c r="E86" s="780">
        <v>0.79100000000000004</v>
      </c>
      <c r="F86" s="625">
        <v>850</v>
      </c>
      <c r="G86" s="136" t="s">
        <v>333</v>
      </c>
      <c r="H86" s="136" t="s">
        <v>1006</v>
      </c>
      <c r="I86" s="136" t="s">
        <v>1015</v>
      </c>
      <c r="J86" s="528">
        <v>379</v>
      </c>
      <c r="K86" s="162"/>
      <c r="L86" s="305"/>
      <c r="M86" s="681">
        <v>24635</v>
      </c>
      <c r="N86" s="305"/>
      <c r="O86" s="305"/>
      <c r="P86" s="305"/>
    </row>
    <row r="87" spans="1:17" ht="15" customHeight="1">
      <c r="A87" s="165"/>
      <c r="B87" s="204" t="s">
        <v>410</v>
      </c>
      <c r="C87" s="136" t="s">
        <v>300</v>
      </c>
      <c r="D87" s="136" t="s">
        <v>294</v>
      </c>
      <c r="E87" s="780">
        <v>0.998</v>
      </c>
      <c r="F87" s="625">
        <v>1020</v>
      </c>
      <c r="G87" s="136" t="s">
        <v>347</v>
      </c>
      <c r="H87" s="136" t="s">
        <v>1007</v>
      </c>
      <c r="I87" s="136" t="s">
        <v>237</v>
      </c>
      <c r="J87" s="528">
        <v>411</v>
      </c>
      <c r="K87" s="162"/>
      <c r="L87" s="305"/>
      <c r="M87" s="681">
        <v>26715</v>
      </c>
      <c r="N87" s="305"/>
      <c r="O87" s="305"/>
      <c r="P87" s="305"/>
    </row>
    <row r="88" spans="1:17" ht="15" customHeight="1">
      <c r="A88" s="165"/>
      <c r="B88" s="204" t="s">
        <v>411</v>
      </c>
      <c r="C88" s="136" t="s">
        <v>110</v>
      </c>
      <c r="D88" s="136" t="s">
        <v>304</v>
      </c>
      <c r="E88" s="780">
        <v>1.41</v>
      </c>
      <c r="F88" s="625">
        <v>1360</v>
      </c>
      <c r="G88" s="136" t="s">
        <v>285</v>
      </c>
      <c r="H88" s="136" t="s">
        <v>1008</v>
      </c>
      <c r="I88" s="136" t="s">
        <v>1016</v>
      </c>
      <c r="J88" s="528">
        <v>557</v>
      </c>
      <c r="K88" s="162"/>
      <c r="L88" s="305"/>
      <c r="M88" s="681">
        <v>36205</v>
      </c>
      <c r="N88" s="305"/>
      <c r="O88" s="305"/>
      <c r="P88" s="305"/>
    </row>
    <row r="89" spans="1:17" ht="15" customHeight="1">
      <c r="A89" s="165"/>
      <c r="B89" s="204" t="s">
        <v>412</v>
      </c>
      <c r="C89" s="136" t="s">
        <v>545</v>
      </c>
      <c r="D89" s="136" t="s">
        <v>305</v>
      </c>
      <c r="E89" s="780">
        <v>1.548</v>
      </c>
      <c r="F89" s="625">
        <v>1700</v>
      </c>
      <c r="G89" s="136" t="s">
        <v>308</v>
      </c>
      <c r="H89" s="136" t="s">
        <v>1009</v>
      </c>
      <c r="I89" s="136" t="s">
        <v>1017</v>
      </c>
      <c r="J89" s="528">
        <v>589</v>
      </c>
      <c r="K89" s="162"/>
      <c r="L89" s="305"/>
      <c r="M89" s="681">
        <v>38285</v>
      </c>
      <c r="N89" s="305"/>
      <c r="O89" s="305"/>
      <c r="P89" s="305"/>
    </row>
    <row r="90" spans="1:17" ht="15" customHeight="1">
      <c r="A90" s="165"/>
      <c r="B90" s="204" t="s">
        <v>413</v>
      </c>
      <c r="C90" s="136" t="s">
        <v>296</v>
      </c>
      <c r="D90" s="136" t="s">
        <v>546</v>
      </c>
      <c r="E90" s="780">
        <v>1.8919999999999999</v>
      </c>
      <c r="F90" s="625">
        <v>2040</v>
      </c>
      <c r="G90" s="136" t="s">
        <v>277</v>
      </c>
      <c r="H90" s="136" t="s">
        <v>1010</v>
      </c>
      <c r="I90" s="136" t="s">
        <v>1018</v>
      </c>
      <c r="J90" s="528">
        <v>638</v>
      </c>
      <c r="K90" s="162"/>
      <c r="L90" s="305"/>
      <c r="M90" s="681">
        <v>41470</v>
      </c>
      <c r="N90" s="305"/>
      <c r="O90" s="305"/>
      <c r="P90" s="305"/>
    </row>
    <row r="91" spans="1:17" ht="15" customHeight="1" thickBot="1">
      <c r="A91" s="166"/>
      <c r="B91" s="244" t="s">
        <v>414</v>
      </c>
      <c r="C91" s="137" t="s">
        <v>547</v>
      </c>
      <c r="D91" s="137" t="s">
        <v>343</v>
      </c>
      <c r="E91" s="782">
        <v>2.15</v>
      </c>
      <c r="F91" s="783">
        <v>2380</v>
      </c>
      <c r="G91" s="137" t="s">
        <v>279</v>
      </c>
      <c r="H91" s="137" t="s">
        <v>1011</v>
      </c>
      <c r="I91" s="137" t="s">
        <v>1019</v>
      </c>
      <c r="J91" s="530">
        <v>706</v>
      </c>
      <c r="K91" s="163"/>
      <c r="L91" s="305"/>
      <c r="M91" s="805">
        <v>45890</v>
      </c>
      <c r="N91" s="305"/>
      <c r="O91" s="305"/>
      <c r="P91" s="305"/>
    </row>
    <row r="92" spans="1:17" s="30" customFormat="1" ht="24" customHeight="1" thickBot="1">
      <c r="A92" s="1160" t="s">
        <v>573</v>
      </c>
      <c r="B92" s="1161"/>
      <c r="C92" s="1161"/>
      <c r="D92" s="1161"/>
      <c r="E92" s="1161"/>
      <c r="F92" s="1161"/>
      <c r="G92" s="1161"/>
      <c r="H92" s="1161"/>
      <c r="I92" s="1161"/>
      <c r="J92" s="1161"/>
      <c r="K92" s="1162"/>
      <c r="L92" s="156"/>
      <c r="M92" s="927"/>
      <c r="N92" s="156"/>
      <c r="O92" s="156"/>
      <c r="P92" s="156"/>
      <c r="Q92" s="1"/>
    </row>
    <row r="93" spans="1:17" s="30" customFormat="1" ht="26.25" customHeight="1" thickBot="1">
      <c r="A93" s="430" t="s">
        <v>625</v>
      </c>
      <c r="B93" s="409"/>
      <c r="C93" s="410"/>
      <c r="D93" s="410"/>
      <c r="E93" s="410"/>
      <c r="F93" s="410"/>
      <c r="G93" s="410"/>
      <c r="H93" s="410"/>
      <c r="I93" s="410"/>
      <c r="J93" s="483"/>
      <c r="K93" s="412"/>
      <c r="L93" s="156"/>
      <c r="M93" s="887"/>
      <c r="N93" s="156"/>
      <c r="O93" s="156"/>
      <c r="P93" s="156"/>
    </row>
    <row r="94" spans="1:17" ht="15" customHeight="1">
      <c r="A94" s="51"/>
      <c r="B94" s="212" t="s">
        <v>415</v>
      </c>
      <c r="C94" s="138" t="s">
        <v>543</v>
      </c>
      <c r="D94" s="138" t="s">
        <v>293</v>
      </c>
      <c r="E94" s="785">
        <v>0.378</v>
      </c>
      <c r="F94" s="786">
        <v>340</v>
      </c>
      <c r="G94" s="138" t="s">
        <v>236</v>
      </c>
      <c r="H94" s="787" t="s">
        <v>1004</v>
      </c>
      <c r="I94" s="138" t="s">
        <v>1013</v>
      </c>
      <c r="J94" s="527">
        <v>304</v>
      </c>
      <c r="K94" s="161"/>
      <c r="L94" s="305"/>
      <c r="M94" s="681">
        <v>19760</v>
      </c>
      <c r="N94" s="305"/>
      <c r="O94" s="305"/>
      <c r="P94" s="305"/>
    </row>
    <row r="95" spans="1:17" ht="15" customHeight="1">
      <c r="A95" s="165"/>
      <c r="B95" s="204" t="s">
        <v>416</v>
      </c>
      <c r="C95" s="136" t="s">
        <v>544</v>
      </c>
      <c r="D95" s="136" t="s">
        <v>295</v>
      </c>
      <c r="E95" s="780">
        <v>0.53300000000000003</v>
      </c>
      <c r="F95" s="625">
        <v>510</v>
      </c>
      <c r="G95" s="136" t="s">
        <v>347</v>
      </c>
      <c r="H95" s="136" t="s">
        <v>1005</v>
      </c>
      <c r="I95" s="136" t="s">
        <v>1014</v>
      </c>
      <c r="J95" s="531">
        <v>334</v>
      </c>
      <c r="K95" s="159"/>
      <c r="L95" s="144"/>
      <c r="M95" s="681">
        <v>21710</v>
      </c>
      <c r="N95" s="144"/>
      <c r="O95" s="144"/>
      <c r="P95" s="144"/>
    </row>
    <row r="96" spans="1:17" ht="15" customHeight="1">
      <c r="A96" s="165"/>
      <c r="B96" s="204" t="s">
        <v>417</v>
      </c>
      <c r="C96" s="136" t="s">
        <v>100</v>
      </c>
      <c r="D96" s="136" t="s">
        <v>297</v>
      </c>
      <c r="E96" s="780">
        <v>0.68799999999999994</v>
      </c>
      <c r="F96" s="625">
        <v>680</v>
      </c>
      <c r="G96" s="136" t="s">
        <v>285</v>
      </c>
      <c r="H96" s="136" t="s">
        <v>1006</v>
      </c>
      <c r="I96" s="136" t="s">
        <v>1015</v>
      </c>
      <c r="J96" s="531">
        <v>364</v>
      </c>
      <c r="K96" s="159"/>
      <c r="L96" s="144"/>
      <c r="M96" s="681">
        <v>23660</v>
      </c>
      <c r="N96" s="144"/>
      <c r="O96" s="144"/>
      <c r="P96" s="144"/>
    </row>
    <row r="97" spans="1:17" ht="15" customHeight="1">
      <c r="A97" s="165"/>
      <c r="B97" s="204" t="s">
        <v>418</v>
      </c>
      <c r="C97" s="136" t="s">
        <v>114</v>
      </c>
      <c r="D97" s="136" t="s">
        <v>299</v>
      </c>
      <c r="E97" s="780">
        <v>0.79100000000000004</v>
      </c>
      <c r="F97" s="625">
        <v>850</v>
      </c>
      <c r="G97" s="136" t="s">
        <v>286</v>
      </c>
      <c r="H97" s="136" t="s">
        <v>1006</v>
      </c>
      <c r="I97" s="136" t="s">
        <v>1015</v>
      </c>
      <c r="J97" s="531">
        <v>391</v>
      </c>
      <c r="K97" s="159"/>
      <c r="L97" s="144"/>
      <c r="M97" s="681">
        <v>25415</v>
      </c>
      <c r="N97" s="144"/>
      <c r="O97" s="144"/>
      <c r="P97" s="144"/>
    </row>
    <row r="98" spans="1:17" ht="15" customHeight="1">
      <c r="A98" s="165"/>
      <c r="B98" s="204" t="s">
        <v>419</v>
      </c>
      <c r="C98" s="136" t="s">
        <v>300</v>
      </c>
      <c r="D98" s="136" t="s">
        <v>294</v>
      </c>
      <c r="E98" s="780">
        <v>0.998</v>
      </c>
      <c r="F98" s="625">
        <v>1020</v>
      </c>
      <c r="G98" s="136" t="s">
        <v>308</v>
      </c>
      <c r="H98" s="136" t="s">
        <v>1007</v>
      </c>
      <c r="I98" s="136" t="s">
        <v>237</v>
      </c>
      <c r="J98" s="531">
        <v>434</v>
      </c>
      <c r="K98" s="159"/>
      <c r="L98" s="144"/>
      <c r="M98" s="681">
        <v>28210</v>
      </c>
      <c r="N98" s="144"/>
      <c r="O98" s="144"/>
      <c r="P98" s="144"/>
    </row>
    <row r="99" spans="1:17" ht="15" customHeight="1">
      <c r="A99" s="165"/>
      <c r="B99" s="204" t="s">
        <v>420</v>
      </c>
      <c r="C99" s="136" t="s">
        <v>110</v>
      </c>
      <c r="D99" s="136" t="s">
        <v>304</v>
      </c>
      <c r="E99" s="780">
        <v>1.41</v>
      </c>
      <c r="F99" s="625">
        <v>1360</v>
      </c>
      <c r="G99" s="136" t="s">
        <v>277</v>
      </c>
      <c r="H99" s="136" t="s">
        <v>1008</v>
      </c>
      <c r="I99" s="136" t="s">
        <v>1016</v>
      </c>
      <c r="J99" s="531">
        <v>594</v>
      </c>
      <c r="K99" s="159"/>
      <c r="L99" s="144"/>
      <c r="M99" s="681">
        <v>38610</v>
      </c>
      <c r="N99" s="144"/>
      <c r="O99" s="144"/>
      <c r="P99" s="144"/>
    </row>
    <row r="100" spans="1:17" ht="15" customHeight="1">
      <c r="A100" s="165"/>
      <c r="B100" s="204" t="s">
        <v>421</v>
      </c>
      <c r="C100" s="136" t="s">
        <v>545</v>
      </c>
      <c r="D100" s="136" t="s">
        <v>305</v>
      </c>
      <c r="E100" s="780">
        <v>1.548</v>
      </c>
      <c r="F100" s="625">
        <v>1700</v>
      </c>
      <c r="G100" s="136" t="s">
        <v>306</v>
      </c>
      <c r="H100" s="136" t="s">
        <v>1009</v>
      </c>
      <c r="I100" s="136" t="s">
        <v>1017</v>
      </c>
      <c r="J100" s="531">
        <v>619</v>
      </c>
      <c r="K100" s="159"/>
      <c r="L100" s="144"/>
      <c r="M100" s="681">
        <v>40235</v>
      </c>
      <c r="N100" s="144"/>
      <c r="O100" s="144"/>
      <c r="P100" s="144"/>
    </row>
    <row r="101" spans="1:17" ht="15" customHeight="1">
      <c r="A101" s="165"/>
      <c r="B101" s="204" t="s">
        <v>422</v>
      </c>
      <c r="C101" s="136" t="s">
        <v>296</v>
      </c>
      <c r="D101" s="136" t="s">
        <v>546</v>
      </c>
      <c r="E101" s="780">
        <v>1.8919999999999999</v>
      </c>
      <c r="F101" s="625">
        <v>2040</v>
      </c>
      <c r="G101" s="136" t="s">
        <v>279</v>
      </c>
      <c r="H101" s="136" t="s">
        <v>1010</v>
      </c>
      <c r="I101" s="136" t="s">
        <v>1018</v>
      </c>
      <c r="J101" s="531">
        <v>681</v>
      </c>
      <c r="K101" s="159"/>
      <c r="L101" s="144"/>
      <c r="M101" s="681">
        <v>44265</v>
      </c>
      <c r="N101" s="144"/>
      <c r="O101" s="144"/>
      <c r="P101" s="144"/>
    </row>
    <row r="102" spans="1:17" ht="15" customHeight="1" thickBot="1">
      <c r="A102" s="39"/>
      <c r="B102" s="245" t="s">
        <v>423</v>
      </c>
      <c r="C102" s="137" t="s">
        <v>547</v>
      </c>
      <c r="D102" s="137" t="s">
        <v>343</v>
      </c>
      <c r="E102" s="782">
        <v>2.15</v>
      </c>
      <c r="F102" s="783">
        <v>2380</v>
      </c>
      <c r="G102" s="137" t="s">
        <v>288</v>
      </c>
      <c r="H102" s="137" t="s">
        <v>1011</v>
      </c>
      <c r="I102" s="137" t="s">
        <v>1019</v>
      </c>
      <c r="J102" s="532">
        <v>749</v>
      </c>
      <c r="K102" s="160"/>
      <c r="L102" s="144"/>
      <c r="M102" s="805">
        <v>48685</v>
      </c>
      <c r="N102" s="144"/>
      <c r="O102" s="144"/>
      <c r="P102" s="144"/>
    </row>
    <row r="103" spans="1:17" s="30" customFormat="1" ht="19.5" customHeight="1" thickBot="1">
      <c r="A103" s="1160" t="s">
        <v>573</v>
      </c>
      <c r="B103" s="1161"/>
      <c r="C103" s="1161"/>
      <c r="D103" s="1161"/>
      <c r="E103" s="1161"/>
      <c r="F103" s="1161"/>
      <c r="G103" s="1161"/>
      <c r="H103" s="1161"/>
      <c r="I103" s="1161"/>
      <c r="J103" s="1161"/>
      <c r="K103" s="1162"/>
      <c r="L103" s="156"/>
      <c r="M103" s="927"/>
      <c r="N103" s="156"/>
      <c r="O103" s="156"/>
      <c r="P103" s="156"/>
      <c r="Q103" s="1"/>
    </row>
    <row r="104" spans="1:17" s="30" customFormat="1" ht="26.25" customHeight="1" thickBot="1">
      <c r="A104" s="430" t="s">
        <v>626</v>
      </c>
      <c r="B104" s="409"/>
      <c r="C104" s="410"/>
      <c r="D104" s="410"/>
      <c r="E104" s="410"/>
      <c r="F104" s="410"/>
      <c r="G104" s="410"/>
      <c r="H104" s="410"/>
      <c r="I104" s="410"/>
      <c r="J104" s="483"/>
      <c r="K104" s="412"/>
      <c r="L104" s="156"/>
      <c r="M104" s="887"/>
      <c r="N104" s="156"/>
      <c r="O104" s="156"/>
      <c r="P104" s="156"/>
    </row>
    <row r="105" spans="1:17" ht="15" customHeight="1">
      <c r="A105" s="51"/>
      <c r="B105" s="212" t="s">
        <v>424</v>
      </c>
      <c r="C105" s="138" t="s">
        <v>543</v>
      </c>
      <c r="D105" s="138" t="s">
        <v>293</v>
      </c>
      <c r="E105" s="785">
        <v>0.378</v>
      </c>
      <c r="F105" s="786">
        <v>340</v>
      </c>
      <c r="G105" s="138" t="s">
        <v>308</v>
      </c>
      <c r="H105" s="787" t="s">
        <v>1004</v>
      </c>
      <c r="I105" s="138" t="s">
        <v>1013</v>
      </c>
      <c r="J105" s="527">
        <v>315</v>
      </c>
      <c r="K105" s="158"/>
      <c r="L105" s="144"/>
      <c r="M105" s="681">
        <v>20475</v>
      </c>
      <c r="N105" s="144"/>
      <c r="O105" s="144"/>
      <c r="P105" s="144"/>
    </row>
    <row r="106" spans="1:17" ht="15" customHeight="1">
      <c r="A106" s="165"/>
      <c r="B106" s="204" t="s">
        <v>425</v>
      </c>
      <c r="C106" s="136" t="s">
        <v>544</v>
      </c>
      <c r="D106" s="136" t="s">
        <v>295</v>
      </c>
      <c r="E106" s="780">
        <v>0.53300000000000003</v>
      </c>
      <c r="F106" s="625">
        <v>510</v>
      </c>
      <c r="G106" s="136" t="s">
        <v>306</v>
      </c>
      <c r="H106" s="136" t="s">
        <v>1005</v>
      </c>
      <c r="I106" s="136" t="s">
        <v>1014</v>
      </c>
      <c r="J106" s="528">
        <v>343</v>
      </c>
      <c r="K106" s="159"/>
      <c r="L106" s="144"/>
      <c r="M106" s="681">
        <v>22295</v>
      </c>
      <c r="N106" s="144"/>
      <c r="O106" s="144"/>
      <c r="P106" s="144"/>
    </row>
    <row r="107" spans="1:17" ht="15" customHeight="1">
      <c r="A107" s="165"/>
      <c r="B107" s="204" t="s">
        <v>426</v>
      </c>
      <c r="C107" s="136" t="s">
        <v>100</v>
      </c>
      <c r="D107" s="136" t="s">
        <v>297</v>
      </c>
      <c r="E107" s="780">
        <v>0.68799999999999994</v>
      </c>
      <c r="F107" s="625">
        <v>680</v>
      </c>
      <c r="G107" s="136" t="s">
        <v>279</v>
      </c>
      <c r="H107" s="136" t="s">
        <v>1006</v>
      </c>
      <c r="I107" s="136" t="s">
        <v>1015</v>
      </c>
      <c r="J107" s="528">
        <v>372</v>
      </c>
      <c r="K107" s="159"/>
      <c r="L107" s="144"/>
      <c r="M107" s="681">
        <v>24180</v>
      </c>
      <c r="N107" s="144"/>
      <c r="O107" s="144"/>
      <c r="P107" s="144"/>
    </row>
    <row r="108" spans="1:17" ht="15" customHeight="1">
      <c r="A108" s="165"/>
      <c r="B108" s="204" t="s">
        <v>427</v>
      </c>
      <c r="C108" s="136" t="s">
        <v>114</v>
      </c>
      <c r="D108" s="136" t="s">
        <v>299</v>
      </c>
      <c r="E108" s="780">
        <v>0.79100000000000004</v>
      </c>
      <c r="F108" s="625">
        <v>850</v>
      </c>
      <c r="G108" s="136" t="s">
        <v>288</v>
      </c>
      <c r="H108" s="136" t="s">
        <v>1006</v>
      </c>
      <c r="I108" s="136" t="s">
        <v>1015</v>
      </c>
      <c r="J108" s="528">
        <v>409</v>
      </c>
      <c r="K108" s="159"/>
      <c r="L108" s="144"/>
      <c r="M108" s="681">
        <v>26585</v>
      </c>
      <c r="N108" s="144"/>
      <c r="O108" s="144"/>
      <c r="P108" s="144"/>
    </row>
    <row r="109" spans="1:17" ht="15" customHeight="1">
      <c r="A109" s="165"/>
      <c r="B109" s="204" t="s">
        <v>428</v>
      </c>
      <c r="C109" s="136" t="s">
        <v>300</v>
      </c>
      <c r="D109" s="136" t="s">
        <v>294</v>
      </c>
      <c r="E109" s="780">
        <v>0.998</v>
      </c>
      <c r="F109" s="625">
        <v>1020</v>
      </c>
      <c r="G109" s="136" t="s">
        <v>280</v>
      </c>
      <c r="H109" s="136" t="s">
        <v>1007</v>
      </c>
      <c r="I109" s="136" t="s">
        <v>237</v>
      </c>
      <c r="J109" s="528">
        <v>445</v>
      </c>
      <c r="K109" s="159"/>
      <c r="L109" s="144"/>
      <c r="M109" s="681">
        <v>28925</v>
      </c>
      <c r="N109" s="144"/>
      <c r="O109" s="144"/>
      <c r="P109" s="144"/>
    </row>
    <row r="110" spans="1:17" ht="15" customHeight="1">
      <c r="A110" s="165"/>
      <c r="B110" s="204" t="s">
        <v>429</v>
      </c>
      <c r="C110" s="136" t="s">
        <v>110</v>
      </c>
      <c r="D110" s="136" t="s">
        <v>304</v>
      </c>
      <c r="E110" s="780">
        <v>1.41</v>
      </c>
      <c r="F110" s="625">
        <v>1360</v>
      </c>
      <c r="G110" s="136" t="s">
        <v>280</v>
      </c>
      <c r="H110" s="136" t="s">
        <v>1008</v>
      </c>
      <c r="I110" s="136" t="s">
        <v>1016</v>
      </c>
      <c r="J110" s="528">
        <v>613</v>
      </c>
      <c r="K110" s="159"/>
      <c r="L110" s="144"/>
      <c r="M110" s="681">
        <v>39845</v>
      </c>
      <c r="N110" s="144"/>
      <c r="O110" s="144"/>
      <c r="P110" s="144"/>
    </row>
    <row r="111" spans="1:17" ht="15" customHeight="1">
      <c r="A111" s="165"/>
      <c r="B111" s="204" t="s">
        <v>430</v>
      </c>
      <c r="C111" s="136" t="s">
        <v>545</v>
      </c>
      <c r="D111" s="136" t="s">
        <v>305</v>
      </c>
      <c r="E111" s="780">
        <v>1.548</v>
      </c>
      <c r="F111" s="625">
        <v>1700</v>
      </c>
      <c r="G111" s="136" t="s">
        <v>280</v>
      </c>
      <c r="H111" s="136" t="s">
        <v>1009</v>
      </c>
      <c r="I111" s="136" t="s">
        <v>1017</v>
      </c>
      <c r="J111" s="528">
        <v>649</v>
      </c>
      <c r="K111" s="159"/>
      <c r="L111" s="144"/>
      <c r="M111" s="681">
        <v>42185</v>
      </c>
      <c r="N111" s="144"/>
      <c r="O111" s="144"/>
      <c r="P111" s="144"/>
    </row>
    <row r="112" spans="1:17" ht="15" customHeight="1">
      <c r="A112" s="165"/>
      <c r="B112" s="204" t="s">
        <v>431</v>
      </c>
      <c r="C112" s="136" t="s">
        <v>296</v>
      </c>
      <c r="D112" s="136" t="s">
        <v>546</v>
      </c>
      <c r="E112" s="780">
        <v>1.8919999999999999</v>
      </c>
      <c r="F112" s="625">
        <v>2040</v>
      </c>
      <c r="G112" s="136" t="s">
        <v>289</v>
      </c>
      <c r="H112" s="136" t="s">
        <v>1010</v>
      </c>
      <c r="I112" s="136" t="s">
        <v>1018</v>
      </c>
      <c r="J112" s="528">
        <v>730</v>
      </c>
      <c r="K112" s="159"/>
      <c r="L112" s="144"/>
      <c r="M112" s="681">
        <v>47450</v>
      </c>
      <c r="N112" s="144"/>
      <c r="O112" s="144"/>
      <c r="P112" s="144"/>
    </row>
    <row r="113" spans="1:17" ht="15" customHeight="1" thickBot="1">
      <c r="A113" s="39"/>
      <c r="B113" s="245" t="s">
        <v>432</v>
      </c>
      <c r="C113" s="137" t="s">
        <v>547</v>
      </c>
      <c r="D113" s="137" t="s">
        <v>343</v>
      </c>
      <c r="E113" s="782">
        <v>2.15</v>
      </c>
      <c r="F113" s="783">
        <v>2380</v>
      </c>
      <c r="G113" s="137" t="s">
        <v>282</v>
      </c>
      <c r="H113" s="137" t="s">
        <v>1011</v>
      </c>
      <c r="I113" s="137" t="s">
        <v>1019</v>
      </c>
      <c r="J113" s="529">
        <v>785</v>
      </c>
      <c r="K113" s="160"/>
      <c r="L113" s="144"/>
      <c r="M113" s="805">
        <v>51025</v>
      </c>
      <c r="N113" s="144"/>
      <c r="O113" s="144"/>
      <c r="P113" s="144"/>
    </row>
    <row r="114" spans="1:17" s="30" customFormat="1" ht="19.5" customHeight="1" thickBot="1">
      <c r="A114" s="1160" t="s">
        <v>573</v>
      </c>
      <c r="B114" s="1161"/>
      <c r="C114" s="1161"/>
      <c r="D114" s="1161"/>
      <c r="E114" s="1161"/>
      <c r="F114" s="1161"/>
      <c r="G114" s="1161"/>
      <c r="H114" s="1161"/>
      <c r="I114" s="1161"/>
      <c r="J114" s="1161"/>
      <c r="K114" s="1162"/>
      <c r="L114" s="156"/>
      <c r="M114" s="927"/>
      <c r="N114" s="156"/>
      <c r="O114" s="156"/>
      <c r="P114" s="156"/>
      <c r="Q114" s="1"/>
    </row>
    <row r="115" spans="1:17" s="30" customFormat="1" ht="26.25" customHeight="1" thickBot="1">
      <c r="A115" s="430" t="s">
        <v>623</v>
      </c>
      <c r="B115" s="409"/>
      <c r="C115" s="410"/>
      <c r="D115" s="410"/>
      <c r="E115" s="410"/>
      <c r="F115" s="410"/>
      <c r="G115" s="410"/>
      <c r="H115" s="410"/>
      <c r="I115" s="410"/>
      <c r="J115" s="483"/>
      <c r="K115" s="412"/>
      <c r="L115" s="156"/>
      <c r="M115" s="887"/>
      <c r="N115" s="156"/>
      <c r="O115" s="156"/>
      <c r="P115" s="156"/>
    </row>
    <row r="116" spans="1:17" s="30" customFormat="1" ht="15" customHeight="1">
      <c r="A116" s="41"/>
      <c r="B116" s="212" t="s">
        <v>399</v>
      </c>
      <c r="C116" s="138" t="s">
        <v>1020</v>
      </c>
      <c r="D116" s="138" t="s">
        <v>309</v>
      </c>
      <c r="E116" s="138" t="s">
        <v>1023</v>
      </c>
      <c r="F116" s="138" t="s">
        <v>1030</v>
      </c>
      <c r="G116" s="138" t="s">
        <v>308</v>
      </c>
      <c r="H116" s="138" t="s">
        <v>311</v>
      </c>
      <c r="I116" s="138" t="s">
        <v>291</v>
      </c>
      <c r="J116" s="533">
        <v>670</v>
      </c>
      <c r="K116" s="161"/>
      <c r="L116" s="305"/>
      <c r="M116" s="681">
        <v>43550</v>
      </c>
      <c r="N116" s="305"/>
      <c r="O116" s="305"/>
      <c r="P116" s="305"/>
    </row>
    <row r="117" spans="1:17" s="30" customFormat="1" ht="15" customHeight="1">
      <c r="A117" s="14"/>
      <c r="B117" s="204" t="s">
        <v>400</v>
      </c>
      <c r="C117" s="136" t="s">
        <v>312</v>
      </c>
      <c r="D117" s="136" t="s">
        <v>1021</v>
      </c>
      <c r="E117" s="136" t="s">
        <v>1024</v>
      </c>
      <c r="F117" s="136" t="s">
        <v>1031</v>
      </c>
      <c r="G117" s="136" t="s">
        <v>277</v>
      </c>
      <c r="H117" s="136" t="s">
        <v>311</v>
      </c>
      <c r="I117" s="136" t="s">
        <v>292</v>
      </c>
      <c r="J117" s="534">
        <v>728</v>
      </c>
      <c r="K117" s="162"/>
      <c r="L117" s="305"/>
      <c r="M117" s="681">
        <v>47320</v>
      </c>
      <c r="N117" s="305"/>
      <c r="O117" s="305"/>
      <c r="P117" s="305"/>
    </row>
    <row r="118" spans="1:17" s="30" customFormat="1" ht="15" customHeight="1">
      <c r="A118" s="14"/>
      <c r="B118" s="204" t="s">
        <v>401</v>
      </c>
      <c r="C118" s="136" t="s">
        <v>301</v>
      </c>
      <c r="D118" s="136" t="s">
        <v>281</v>
      </c>
      <c r="E118" s="136" t="s">
        <v>1025</v>
      </c>
      <c r="F118" s="136" t="s">
        <v>1032</v>
      </c>
      <c r="G118" s="136" t="s">
        <v>306</v>
      </c>
      <c r="H118" s="136" t="s">
        <v>311</v>
      </c>
      <c r="I118" s="136" t="s">
        <v>292</v>
      </c>
      <c r="J118" s="534">
        <v>747</v>
      </c>
      <c r="K118" s="162"/>
      <c r="L118" s="305"/>
      <c r="M118" s="681">
        <v>48555</v>
      </c>
      <c r="N118" s="305"/>
      <c r="O118" s="305"/>
      <c r="P118" s="305"/>
    </row>
    <row r="119" spans="1:17" s="30" customFormat="1" ht="15" customHeight="1">
      <c r="A119" s="14"/>
      <c r="B119" s="204" t="s">
        <v>402</v>
      </c>
      <c r="C119" s="136" t="s">
        <v>278</v>
      </c>
      <c r="D119" s="136" t="s">
        <v>314</v>
      </c>
      <c r="E119" s="136" t="s">
        <v>1026</v>
      </c>
      <c r="F119" s="136" t="s">
        <v>1033</v>
      </c>
      <c r="G119" s="136" t="s">
        <v>279</v>
      </c>
      <c r="H119" s="136" t="s">
        <v>311</v>
      </c>
      <c r="I119" s="136" t="s">
        <v>316</v>
      </c>
      <c r="J119" s="534">
        <v>806</v>
      </c>
      <c r="K119" s="162"/>
      <c r="L119" s="305"/>
      <c r="M119" s="681">
        <v>52390</v>
      </c>
      <c r="N119" s="305"/>
      <c r="O119" s="305"/>
      <c r="P119" s="305"/>
    </row>
    <row r="120" spans="1:17" s="30" customFormat="1" ht="15" customHeight="1">
      <c r="A120" s="14"/>
      <c r="B120" s="204" t="s">
        <v>403</v>
      </c>
      <c r="C120" s="136" t="s">
        <v>317</v>
      </c>
      <c r="D120" s="136" t="s">
        <v>1022</v>
      </c>
      <c r="E120" s="136" t="s">
        <v>1027</v>
      </c>
      <c r="F120" s="136" t="s">
        <v>1034</v>
      </c>
      <c r="G120" s="136" t="s">
        <v>280</v>
      </c>
      <c r="H120" s="136" t="s">
        <v>318</v>
      </c>
      <c r="I120" s="136" t="s">
        <v>319</v>
      </c>
      <c r="J120" s="534">
        <v>1011</v>
      </c>
      <c r="K120" s="162"/>
      <c r="L120" s="305"/>
      <c r="M120" s="681">
        <v>65715</v>
      </c>
      <c r="N120" s="305"/>
      <c r="O120" s="305"/>
      <c r="P120" s="305"/>
    </row>
    <row r="121" spans="1:17" s="30" customFormat="1" ht="15" customHeight="1">
      <c r="A121" s="14"/>
      <c r="B121" s="204" t="s">
        <v>404</v>
      </c>
      <c r="C121" s="136" t="s">
        <v>320</v>
      </c>
      <c r="D121" s="136" t="s">
        <v>986</v>
      </c>
      <c r="E121" s="136" t="s">
        <v>1028</v>
      </c>
      <c r="F121" s="136" t="s">
        <v>1035</v>
      </c>
      <c r="G121" s="136" t="s">
        <v>639</v>
      </c>
      <c r="H121" s="136" t="s">
        <v>318</v>
      </c>
      <c r="I121" s="136" t="s">
        <v>319</v>
      </c>
      <c r="J121" s="534">
        <v>1102</v>
      </c>
      <c r="K121" s="162"/>
      <c r="L121" s="305"/>
      <c r="M121" s="681">
        <v>71630</v>
      </c>
      <c r="N121" s="305"/>
      <c r="O121" s="305"/>
      <c r="P121" s="305"/>
    </row>
    <row r="122" spans="1:17" s="30" customFormat="1" ht="15" customHeight="1" thickBot="1">
      <c r="A122" s="27"/>
      <c r="B122" s="245" t="s">
        <v>405</v>
      </c>
      <c r="C122" s="137" t="s">
        <v>321</v>
      </c>
      <c r="D122" s="137" t="s">
        <v>333</v>
      </c>
      <c r="E122" s="137" t="s">
        <v>1029</v>
      </c>
      <c r="F122" s="137" t="s">
        <v>1036</v>
      </c>
      <c r="G122" s="137" t="s">
        <v>284</v>
      </c>
      <c r="H122" s="137" t="s">
        <v>318</v>
      </c>
      <c r="I122" s="137" t="s">
        <v>319</v>
      </c>
      <c r="J122" s="535">
        <v>1179</v>
      </c>
      <c r="K122" s="163"/>
      <c r="L122" s="305"/>
      <c r="M122" s="805">
        <v>76635</v>
      </c>
      <c r="N122" s="305"/>
      <c r="O122" s="305"/>
      <c r="P122" s="305"/>
    </row>
    <row r="123" spans="1:17" s="30" customFormat="1" ht="19.5" customHeight="1" thickBot="1">
      <c r="A123" s="1160" t="s">
        <v>573</v>
      </c>
      <c r="B123" s="1161"/>
      <c r="C123" s="1161"/>
      <c r="D123" s="1161"/>
      <c r="E123" s="1161"/>
      <c r="F123" s="1161"/>
      <c r="G123" s="1161"/>
      <c r="H123" s="1161"/>
      <c r="I123" s="1161"/>
      <c r="J123" s="1161"/>
      <c r="K123" s="1162"/>
      <c r="L123" s="156"/>
      <c r="M123" s="927"/>
      <c r="N123" s="156"/>
      <c r="O123" s="156"/>
      <c r="P123" s="156"/>
      <c r="Q123" s="1"/>
    </row>
    <row r="124" spans="1:17" s="30" customFormat="1" ht="26.25" customHeight="1" thickBot="1">
      <c r="A124" s="459" t="s">
        <v>9</v>
      </c>
      <c r="B124" s="409"/>
      <c r="C124" s="410"/>
      <c r="D124" s="410"/>
      <c r="E124" s="410"/>
      <c r="F124" s="410"/>
      <c r="G124" s="410"/>
      <c r="H124" s="410"/>
      <c r="I124" s="410"/>
      <c r="J124" s="483"/>
      <c r="K124" s="412"/>
      <c r="L124" s="156"/>
      <c r="M124" s="887"/>
      <c r="N124" s="156"/>
      <c r="O124" s="156"/>
      <c r="P124" s="156"/>
    </row>
    <row r="125" spans="1:17" ht="18" customHeight="1">
      <c r="A125" s="323"/>
      <c r="B125" s="376" t="s">
        <v>324</v>
      </c>
      <c r="C125" s="1175" t="s">
        <v>201</v>
      </c>
      <c r="D125" s="1176"/>
      <c r="E125" s="1176"/>
      <c r="F125" s="1176"/>
      <c r="G125" s="1176"/>
      <c r="H125" s="1176"/>
      <c r="I125" s="1177"/>
      <c r="J125" s="847">
        <v>12</v>
      </c>
      <c r="K125" s="208"/>
      <c r="L125" s="144"/>
      <c r="M125" s="681">
        <v>780</v>
      </c>
      <c r="N125" s="144"/>
      <c r="O125" s="144"/>
      <c r="P125" s="144"/>
    </row>
    <row r="126" spans="1:17" ht="18" customHeight="1">
      <c r="A126" s="203"/>
      <c r="B126" s="377" t="s">
        <v>330</v>
      </c>
      <c r="C126" s="1172" t="s">
        <v>202</v>
      </c>
      <c r="D126" s="1173"/>
      <c r="E126" s="1173"/>
      <c r="F126" s="1173"/>
      <c r="G126" s="1173"/>
      <c r="H126" s="1173"/>
      <c r="I126" s="1174"/>
      <c r="J126" s="848">
        <v>160</v>
      </c>
      <c r="K126" s="167"/>
      <c r="L126" s="144"/>
      <c r="M126" s="681">
        <v>10400</v>
      </c>
      <c r="N126" s="144"/>
      <c r="O126" s="144"/>
      <c r="P126" s="144"/>
    </row>
    <row r="127" spans="1:17" ht="18" customHeight="1">
      <c r="A127" s="203"/>
      <c r="B127" s="377" t="s">
        <v>323</v>
      </c>
      <c r="C127" s="1190" t="s">
        <v>203</v>
      </c>
      <c r="D127" s="1191"/>
      <c r="E127" s="1191"/>
      <c r="F127" s="1191"/>
      <c r="G127" s="1191"/>
      <c r="H127" s="1191"/>
      <c r="I127" s="1192"/>
      <c r="J127" s="848">
        <v>132</v>
      </c>
      <c r="K127" s="167"/>
      <c r="L127" s="144"/>
      <c r="M127" s="681">
        <v>8580</v>
      </c>
      <c r="N127" s="144"/>
      <c r="O127" s="144"/>
      <c r="P127" s="144"/>
    </row>
    <row r="128" spans="1:17" ht="18" customHeight="1">
      <c r="A128" s="203"/>
      <c r="B128" s="377" t="s">
        <v>382</v>
      </c>
      <c r="C128" s="1190" t="s">
        <v>204</v>
      </c>
      <c r="D128" s="1191"/>
      <c r="E128" s="1191"/>
      <c r="F128" s="1191"/>
      <c r="G128" s="1191"/>
      <c r="H128" s="1191"/>
      <c r="I128" s="1192"/>
      <c r="J128" s="849">
        <v>16</v>
      </c>
      <c r="K128" s="167"/>
      <c r="L128" s="144"/>
      <c r="M128" s="681">
        <v>1040</v>
      </c>
      <c r="N128" s="144"/>
      <c r="O128" s="144"/>
      <c r="P128" s="144"/>
    </row>
    <row r="129" spans="1:17" s="120" customFormat="1" ht="18" customHeight="1">
      <c r="A129" s="324"/>
      <c r="B129" s="460">
        <v>201680490996</v>
      </c>
      <c r="C129" s="1190" t="s">
        <v>569</v>
      </c>
      <c r="D129" s="1191"/>
      <c r="E129" s="1191"/>
      <c r="F129" s="1191"/>
      <c r="G129" s="1191"/>
      <c r="H129" s="1191"/>
      <c r="I129" s="1192"/>
      <c r="J129" s="965">
        <v>140</v>
      </c>
      <c r="K129" s="167"/>
      <c r="L129" s="144"/>
      <c r="M129" s="681">
        <v>9100</v>
      </c>
      <c r="N129" s="144"/>
      <c r="O129" s="144"/>
      <c r="P129" s="144"/>
    </row>
    <row r="130" spans="1:17" ht="18" customHeight="1">
      <c r="A130" s="203"/>
      <c r="B130" s="377" t="s">
        <v>383</v>
      </c>
      <c r="C130" s="1190" t="s">
        <v>569</v>
      </c>
      <c r="D130" s="1191"/>
      <c r="E130" s="1191"/>
      <c r="F130" s="1191"/>
      <c r="G130" s="1191"/>
      <c r="H130" s="1191"/>
      <c r="I130" s="1192"/>
      <c r="J130" s="965">
        <v>140</v>
      </c>
      <c r="K130" s="167"/>
      <c r="L130" s="144"/>
      <c r="M130" s="681">
        <v>9100</v>
      </c>
      <c r="N130" s="144"/>
      <c r="O130" s="144"/>
      <c r="P130" s="144"/>
    </row>
    <row r="131" spans="1:17" ht="18" customHeight="1">
      <c r="A131" s="203"/>
      <c r="B131" s="377" t="s">
        <v>220</v>
      </c>
      <c r="C131" s="1190" t="s">
        <v>221</v>
      </c>
      <c r="D131" s="1191"/>
      <c r="E131" s="1191"/>
      <c r="F131" s="1191"/>
      <c r="G131" s="1191"/>
      <c r="H131" s="1191"/>
      <c r="I131" s="1192"/>
      <c r="J131" s="965">
        <v>69</v>
      </c>
      <c r="K131" s="167"/>
      <c r="L131" s="144"/>
      <c r="M131" s="681">
        <v>4485</v>
      </c>
      <c r="N131" s="144"/>
      <c r="O131" s="144"/>
      <c r="P131" s="144"/>
      <c r="Q131" s="1"/>
    </row>
    <row r="132" spans="1:17" ht="23.25" customHeight="1">
      <c r="A132" s="203"/>
      <c r="B132" s="377" t="s">
        <v>1205</v>
      </c>
      <c r="C132" s="1184" t="s">
        <v>1206</v>
      </c>
      <c r="D132" s="1185"/>
      <c r="E132" s="1185"/>
      <c r="F132" s="1185"/>
      <c r="G132" s="1185"/>
      <c r="H132" s="1185"/>
      <c r="I132" s="1186"/>
      <c r="J132" s="983">
        <v>76</v>
      </c>
      <c r="K132" s="167"/>
      <c r="L132" s="984"/>
      <c r="M132" s="681">
        <v>4940</v>
      </c>
      <c r="N132" s="984"/>
      <c r="O132" s="984"/>
      <c r="P132" s="984"/>
      <c r="Q132" s="1"/>
    </row>
    <row r="133" spans="1:17" ht="18" customHeight="1">
      <c r="A133" s="457"/>
      <c r="B133" s="568" t="s">
        <v>877</v>
      </c>
      <c r="C133" s="1187" t="s">
        <v>879</v>
      </c>
      <c r="D133" s="1188"/>
      <c r="E133" s="1188"/>
      <c r="F133" s="1188"/>
      <c r="G133" s="1188"/>
      <c r="H133" s="1188"/>
      <c r="I133" s="1189"/>
      <c r="J133" s="965">
        <v>110</v>
      </c>
      <c r="K133" s="167"/>
      <c r="L133" s="294"/>
      <c r="M133" s="681">
        <v>7150</v>
      </c>
      <c r="N133" s="144"/>
      <c r="O133" s="294"/>
      <c r="P133" s="144"/>
    </row>
    <row r="134" spans="1:17" ht="18" customHeight="1">
      <c r="A134" s="203"/>
      <c r="B134" s="377" t="s">
        <v>370</v>
      </c>
      <c r="C134" s="1190" t="s">
        <v>205</v>
      </c>
      <c r="D134" s="1191"/>
      <c r="E134" s="1191"/>
      <c r="F134" s="1191"/>
      <c r="G134" s="1191"/>
      <c r="H134" s="1191"/>
      <c r="I134" s="1192"/>
      <c r="J134" s="965">
        <v>39</v>
      </c>
      <c r="K134" s="167"/>
      <c r="L134" s="144"/>
      <c r="M134" s="681">
        <v>2535</v>
      </c>
      <c r="N134" s="144"/>
      <c r="O134" s="144"/>
      <c r="P134" s="144"/>
    </row>
    <row r="135" spans="1:17" ht="24" customHeight="1">
      <c r="A135" s="203"/>
      <c r="B135" s="377" t="s">
        <v>339</v>
      </c>
      <c r="C135" s="1184" t="s">
        <v>1203</v>
      </c>
      <c r="D135" s="1185"/>
      <c r="E135" s="1185"/>
      <c r="F135" s="1185"/>
      <c r="G135" s="1185"/>
      <c r="H135" s="1185"/>
      <c r="I135" s="1186"/>
      <c r="J135" s="965">
        <v>52</v>
      </c>
      <c r="K135" s="167"/>
      <c r="L135" s="144"/>
      <c r="M135" s="681">
        <v>3380</v>
      </c>
      <c r="N135" s="144"/>
      <c r="O135" s="144"/>
      <c r="P135" s="144"/>
    </row>
    <row r="136" spans="1:17" ht="18" customHeight="1">
      <c r="A136" s="203"/>
      <c r="B136" s="377" t="s">
        <v>206</v>
      </c>
      <c r="C136" s="1184" t="s">
        <v>840</v>
      </c>
      <c r="D136" s="1185"/>
      <c r="E136" s="1185"/>
      <c r="F136" s="1185"/>
      <c r="G136" s="1185"/>
      <c r="H136" s="1185"/>
      <c r="I136" s="1186"/>
      <c r="J136" s="965">
        <v>58</v>
      </c>
      <c r="K136" s="167"/>
      <c r="L136" s="144"/>
      <c r="M136" s="681">
        <v>3770</v>
      </c>
      <c r="N136" s="144"/>
      <c r="O136" s="144"/>
      <c r="P136" s="144"/>
    </row>
    <row r="137" spans="1:17" ht="24" customHeight="1">
      <c r="A137" s="202"/>
      <c r="B137" s="377" t="s">
        <v>371</v>
      </c>
      <c r="C137" s="1187" t="s">
        <v>891</v>
      </c>
      <c r="D137" s="1188"/>
      <c r="E137" s="1188"/>
      <c r="F137" s="1188"/>
      <c r="G137" s="1188"/>
      <c r="H137" s="1188"/>
      <c r="I137" s="1189"/>
      <c r="J137" s="992">
        <v>62</v>
      </c>
      <c r="K137" s="167"/>
      <c r="L137" s="144"/>
      <c r="M137" s="681">
        <v>4030</v>
      </c>
      <c r="N137" s="144"/>
      <c r="O137" s="144"/>
      <c r="P137" s="144"/>
    </row>
    <row r="138" spans="1:17" ht="33.75" customHeight="1" thickBot="1">
      <c r="A138" s="998"/>
      <c r="B138" s="999" t="s">
        <v>1062</v>
      </c>
      <c r="C138" s="1184" t="s">
        <v>1089</v>
      </c>
      <c r="D138" s="1185"/>
      <c r="E138" s="1185"/>
      <c r="F138" s="1185"/>
      <c r="G138" s="1185"/>
      <c r="H138" s="727" t="s">
        <v>1064</v>
      </c>
      <c r="I138" s="1000">
        <v>1.4</v>
      </c>
      <c r="J138" s="861">
        <v>171</v>
      </c>
      <c r="K138" s="287"/>
      <c r="L138" s="144"/>
      <c r="M138" s="993">
        <v>11115</v>
      </c>
      <c r="N138" s="144"/>
      <c r="O138" s="144"/>
      <c r="P138" s="144"/>
    </row>
    <row r="139" spans="1:17" s="30" customFormat="1" ht="21" customHeight="1" thickBot="1">
      <c r="A139" s="1147" t="s">
        <v>720</v>
      </c>
      <c r="B139" s="1148"/>
      <c r="C139" s="1148"/>
      <c r="D139" s="1148"/>
      <c r="E139" s="1148"/>
      <c r="F139" s="1148"/>
      <c r="G139" s="1148"/>
      <c r="H139" s="1148"/>
      <c r="I139" s="1148"/>
      <c r="J139" s="1148"/>
      <c r="K139" s="1193"/>
      <c r="L139" s="293"/>
      <c r="M139" s="931"/>
      <c r="N139" s="293"/>
      <c r="O139" s="293"/>
      <c r="P139" s="293"/>
    </row>
    <row r="140" spans="1:17" ht="18" customHeight="1" thickBot="1">
      <c r="A140" s="405" t="s">
        <v>10</v>
      </c>
      <c r="B140" s="406"/>
      <c r="C140" s="407"/>
      <c r="D140" s="407"/>
      <c r="E140" s="407"/>
      <c r="F140" s="407"/>
      <c r="G140" s="407"/>
      <c r="H140" s="407"/>
      <c r="I140" s="407"/>
      <c r="J140" s="485"/>
      <c r="K140" s="435"/>
      <c r="L140" s="292"/>
      <c r="M140" s="887"/>
      <c r="N140" s="294"/>
      <c r="O140" s="292"/>
      <c r="P140" s="292"/>
    </row>
    <row r="141" spans="1:17" s="30" customFormat="1" ht="12.75" customHeight="1">
      <c r="A141" s="54"/>
      <c r="B141" s="246" t="s">
        <v>841</v>
      </c>
      <c r="C141" s="26">
        <v>1.1499999999999999</v>
      </c>
      <c r="D141" s="26">
        <v>2.54</v>
      </c>
      <c r="E141" s="26">
        <v>0.19800000000000001</v>
      </c>
      <c r="F141" s="26">
        <v>18.3</v>
      </c>
      <c r="G141" s="26">
        <v>26</v>
      </c>
      <c r="H141" s="26" t="s">
        <v>996</v>
      </c>
      <c r="I141" s="26">
        <v>22.5</v>
      </c>
      <c r="J141" s="536">
        <v>357</v>
      </c>
      <c r="K141" s="167"/>
      <c r="L141" s="144"/>
      <c r="M141" s="680">
        <v>23205</v>
      </c>
      <c r="N141" s="294"/>
      <c r="O141" s="144"/>
      <c r="P141" s="144"/>
    </row>
    <row r="142" spans="1:17" s="30" customFormat="1" ht="12.75" customHeight="1">
      <c r="A142" s="33"/>
      <c r="B142" s="211" t="s">
        <v>842</v>
      </c>
      <c r="C142" s="13">
        <v>1.87</v>
      </c>
      <c r="D142" s="13">
        <v>4.17</v>
      </c>
      <c r="E142" s="13">
        <v>0.32200000000000001</v>
      </c>
      <c r="F142" s="13">
        <v>10.1</v>
      </c>
      <c r="G142" s="13">
        <v>30</v>
      </c>
      <c r="H142" s="727" t="s">
        <v>996</v>
      </c>
      <c r="I142" s="13">
        <v>22.5</v>
      </c>
      <c r="J142" s="537">
        <v>391</v>
      </c>
      <c r="K142" s="167"/>
      <c r="L142" s="144"/>
      <c r="M142" s="680">
        <v>25415</v>
      </c>
      <c r="N142" s="294"/>
      <c r="O142" s="144"/>
      <c r="P142" s="144"/>
    </row>
    <row r="143" spans="1:17" s="30" customFormat="1" ht="12.75" customHeight="1">
      <c r="A143" s="33"/>
      <c r="B143" s="211" t="s">
        <v>843</v>
      </c>
      <c r="C143" s="13">
        <v>2.5299999999999998</v>
      </c>
      <c r="D143" s="13">
        <v>5.64</v>
      </c>
      <c r="E143" s="13">
        <v>0.435</v>
      </c>
      <c r="F143" s="13">
        <v>14.2</v>
      </c>
      <c r="G143" s="13">
        <v>32</v>
      </c>
      <c r="H143" s="13" t="s">
        <v>997</v>
      </c>
      <c r="I143" s="13">
        <v>26</v>
      </c>
      <c r="J143" s="537">
        <v>417</v>
      </c>
      <c r="K143" s="167"/>
      <c r="L143" s="144"/>
      <c r="M143" s="680">
        <v>27105</v>
      </c>
      <c r="N143" s="294"/>
      <c r="O143" s="144"/>
      <c r="P143" s="144"/>
    </row>
    <row r="144" spans="1:17" s="30" customFormat="1" ht="12.75" customHeight="1">
      <c r="A144" s="33"/>
      <c r="B144" s="211" t="s">
        <v>844</v>
      </c>
      <c r="C144" s="13">
        <v>3.27</v>
      </c>
      <c r="D144" s="13">
        <v>7.22</v>
      </c>
      <c r="E144" s="13">
        <v>0.56200000000000006</v>
      </c>
      <c r="F144" s="13">
        <v>26.3</v>
      </c>
      <c r="G144" s="13">
        <v>34</v>
      </c>
      <c r="H144" s="13" t="s">
        <v>997</v>
      </c>
      <c r="I144" s="13">
        <v>26</v>
      </c>
      <c r="J144" s="537">
        <v>453</v>
      </c>
      <c r="K144" s="167"/>
      <c r="L144" s="144"/>
      <c r="M144" s="680">
        <v>29445</v>
      </c>
      <c r="N144" s="294"/>
      <c r="O144" s="144"/>
      <c r="P144" s="144"/>
    </row>
    <row r="145" spans="1:16" s="30" customFormat="1" ht="12.75" customHeight="1">
      <c r="A145" s="33"/>
      <c r="B145" s="211" t="s">
        <v>845</v>
      </c>
      <c r="C145" s="13">
        <v>3.97</v>
      </c>
      <c r="D145" s="13">
        <v>8.85</v>
      </c>
      <c r="E145" s="13">
        <v>0.68300000000000005</v>
      </c>
      <c r="F145" s="13">
        <v>23.1</v>
      </c>
      <c r="G145" s="13">
        <v>36</v>
      </c>
      <c r="H145" s="13" t="s">
        <v>998</v>
      </c>
      <c r="I145" s="13">
        <v>32.5</v>
      </c>
      <c r="J145" s="537">
        <v>474</v>
      </c>
      <c r="K145" s="167"/>
      <c r="L145" s="144"/>
      <c r="M145" s="680">
        <v>30810</v>
      </c>
      <c r="N145" s="294"/>
      <c r="O145" s="144"/>
      <c r="P145" s="144"/>
    </row>
    <row r="146" spans="1:16" s="30" customFormat="1" ht="12.75" customHeight="1">
      <c r="A146" s="33"/>
      <c r="B146" s="211" t="s">
        <v>846</v>
      </c>
      <c r="C146" s="13">
        <v>4.8499999999999996</v>
      </c>
      <c r="D146" s="13">
        <v>10.28</v>
      </c>
      <c r="E146" s="13">
        <v>0.83399999999999996</v>
      </c>
      <c r="F146" s="13">
        <v>20</v>
      </c>
      <c r="G146" s="13">
        <v>38</v>
      </c>
      <c r="H146" s="13" t="s">
        <v>998</v>
      </c>
      <c r="I146" s="13">
        <v>32.5</v>
      </c>
      <c r="J146" s="537">
        <v>504</v>
      </c>
      <c r="K146" s="167"/>
      <c r="L146" s="144"/>
      <c r="M146" s="680">
        <v>32760</v>
      </c>
      <c r="N146" s="294"/>
      <c r="O146" s="144"/>
      <c r="P146" s="144"/>
    </row>
    <row r="147" spans="1:16" ht="12.75" customHeight="1">
      <c r="A147" s="33"/>
      <c r="B147" s="211" t="s">
        <v>847</v>
      </c>
      <c r="C147" s="13">
        <v>5.64</v>
      </c>
      <c r="D147" s="13">
        <v>12.24</v>
      </c>
      <c r="E147" s="13">
        <v>0.97</v>
      </c>
      <c r="F147" s="13">
        <v>11.4</v>
      </c>
      <c r="G147" s="13">
        <v>39</v>
      </c>
      <c r="H147" s="13" t="s">
        <v>999</v>
      </c>
      <c r="I147" s="13">
        <v>39</v>
      </c>
      <c r="J147" s="537">
        <v>540</v>
      </c>
      <c r="K147" s="167"/>
      <c r="L147" s="144"/>
      <c r="M147" s="680">
        <v>35100</v>
      </c>
      <c r="N147" s="294"/>
      <c r="O147" s="144"/>
      <c r="P147" s="144"/>
    </row>
    <row r="148" spans="1:16" ht="12.75" customHeight="1">
      <c r="A148" s="33"/>
      <c r="B148" s="211" t="s">
        <v>848</v>
      </c>
      <c r="C148" s="13">
        <v>6.52</v>
      </c>
      <c r="D148" s="13">
        <v>15.35</v>
      </c>
      <c r="E148" s="13">
        <v>1.121</v>
      </c>
      <c r="F148" s="13">
        <v>21</v>
      </c>
      <c r="G148" s="13">
        <v>40</v>
      </c>
      <c r="H148" s="13" t="s">
        <v>999</v>
      </c>
      <c r="I148" s="13">
        <v>39</v>
      </c>
      <c r="J148" s="537">
        <v>583</v>
      </c>
      <c r="K148" s="167"/>
      <c r="L148" s="144"/>
      <c r="M148" s="680">
        <v>37895</v>
      </c>
      <c r="N148" s="294"/>
      <c r="O148" s="144"/>
      <c r="P148" s="144"/>
    </row>
    <row r="149" spans="1:16" ht="12.75" customHeight="1" thickBot="1">
      <c r="A149" s="168"/>
      <c r="B149" s="247" t="s">
        <v>849</v>
      </c>
      <c r="C149" s="737">
        <v>7.85</v>
      </c>
      <c r="D149" s="737">
        <v>18.2</v>
      </c>
      <c r="E149" s="737">
        <v>1.35</v>
      </c>
      <c r="F149" s="737">
        <v>24.3</v>
      </c>
      <c r="G149" s="737">
        <v>42</v>
      </c>
      <c r="H149" s="737" t="s">
        <v>999</v>
      </c>
      <c r="I149" s="737">
        <v>39</v>
      </c>
      <c r="J149" s="538">
        <v>615</v>
      </c>
      <c r="K149" s="169"/>
      <c r="L149" s="144"/>
      <c r="M149" s="680">
        <v>39975</v>
      </c>
      <c r="N149" s="294"/>
      <c r="O149" s="144"/>
      <c r="P149" s="144"/>
    </row>
    <row r="150" spans="1:16" s="30" customFormat="1" ht="17.25" customHeight="1" thickBot="1">
      <c r="A150" s="1160" t="s">
        <v>335</v>
      </c>
      <c r="B150" s="1161"/>
      <c r="C150" s="1161"/>
      <c r="D150" s="1161"/>
      <c r="E150" s="1161"/>
      <c r="F150" s="1161"/>
      <c r="G150" s="1161"/>
      <c r="H150" s="1161"/>
      <c r="I150" s="1161"/>
      <c r="J150" s="1161"/>
      <c r="K150" s="1162"/>
      <c r="L150" s="156"/>
      <c r="M150" s="930"/>
      <c r="N150" s="294"/>
      <c r="O150" s="156"/>
      <c r="P150" s="156"/>
    </row>
    <row r="151" spans="1:16" ht="18" customHeight="1" thickBot="1">
      <c r="A151" s="405" t="s">
        <v>11</v>
      </c>
      <c r="B151" s="406"/>
      <c r="C151" s="407"/>
      <c r="D151" s="407"/>
      <c r="E151" s="407"/>
      <c r="F151" s="407"/>
      <c r="G151" s="407"/>
      <c r="H151" s="407"/>
      <c r="I151" s="407"/>
      <c r="J151" s="485"/>
      <c r="K151" s="435"/>
      <c r="L151" s="292"/>
      <c r="M151" s="887"/>
      <c r="N151" s="294"/>
      <c r="O151" s="292"/>
      <c r="P151" s="292"/>
    </row>
    <row r="152" spans="1:16" s="30" customFormat="1" ht="12.75" customHeight="1">
      <c r="A152" s="54"/>
      <c r="B152" s="246" t="s">
        <v>850</v>
      </c>
      <c r="C152" s="26">
        <v>1.1499999999999999</v>
      </c>
      <c r="D152" s="26">
        <v>2.54</v>
      </c>
      <c r="E152" s="26">
        <v>0.19800000000000001</v>
      </c>
      <c r="F152" s="26">
        <v>18.3</v>
      </c>
      <c r="G152" s="26">
        <v>26</v>
      </c>
      <c r="H152" s="26" t="s">
        <v>996</v>
      </c>
      <c r="I152" s="26">
        <v>22.5</v>
      </c>
      <c r="J152" s="536">
        <v>358</v>
      </c>
      <c r="K152" s="167"/>
      <c r="L152" s="144"/>
      <c r="M152" s="680">
        <v>23270</v>
      </c>
      <c r="N152" s="294"/>
      <c r="O152" s="144"/>
      <c r="P152" s="144"/>
    </row>
    <row r="153" spans="1:16" s="30" customFormat="1" ht="12.75" customHeight="1">
      <c r="A153" s="33"/>
      <c r="B153" s="211" t="s">
        <v>851</v>
      </c>
      <c r="C153" s="13">
        <v>1.87</v>
      </c>
      <c r="D153" s="13">
        <v>4.17</v>
      </c>
      <c r="E153" s="13">
        <v>0.32200000000000001</v>
      </c>
      <c r="F153" s="13">
        <v>10.1</v>
      </c>
      <c r="G153" s="13">
        <v>30</v>
      </c>
      <c r="H153" s="727" t="s">
        <v>996</v>
      </c>
      <c r="I153" s="13">
        <v>22.5</v>
      </c>
      <c r="J153" s="537">
        <v>390</v>
      </c>
      <c r="K153" s="167"/>
      <c r="L153" s="144"/>
      <c r="M153" s="680">
        <v>25350</v>
      </c>
      <c r="N153" s="294"/>
      <c r="O153" s="144"/>
      <c r="P153" s="144"/>
    </row>
    <row r="154" spans="1:16" s="30" customFormat="1" ht="12.75" customHeight="1">
      <c r="A154" s="33"/>
      <c r="B154" s="211" t="s">
        <v>852</v>
      </c>
      <c r="C154" s="13">
        <v>2.5299999999999998</v>
      </c>
      <c r="D154" s="13">
        <v>5.64</v>
      </c>
      <c r="E154" s="13">
        <v>0.435</v>
      </c>
      <c r="F154" s="13">
        <v>14.2</v>
      </c>
      <c r="G154" s="13">
        <v>32</v>
      </c>
      <c r="H154" s="13" t="s">
        <v>997</v>
      </c>
      <c r="I154" s="13">
        <v>26</v>
      </c>
      <c r="J154" s="537">
        <v>415</v>
      </c>
      <c r="K154" s="167"/>
      <c r="L154" s="144"/>
      <c r="M154" s="680">
        <v>26975</v>
      </c>
      <c r="N154" s="294"/>
      <c r="O154" s="144"/>
      <c r="P154" s="144"/>
    </row>
    <row r="155" spans="1:16" s="30" customFormat="1" ht="12.75" customHeight="1">
      <c r="A155" s="33"/>
      <c r="B155" s="211" t="s">
        <v>853</v>
      </c>
      <c r="C155" s="13">
        <v>3.27</v>
      </c>
      <c r="D155" s="13">
        <v>7.22</v>
      </c>
      <c r="E155" s="13">
        <v>0.56200000000000006</v>
      </c>
      <c r="F155" s="13">
        <v>26.3</v>
      </c>
      <c r="G155" s="13">
        <v>34</v>
      </c>
      <c r="H155" s="13" t="s">
        <v>997</v>
      </c>
      <c r="I155" s="13">
        <v>26</v>
      </c>
      <c r="J155" s="537">
        <v>455</v>
      </c>
      <c r="K155" s="167"/>
      <c r="L155" s="144"/>
      <c r="M155" s="680">
        <v>29575</v>
      </c>
      <c r="N155" s="294"/>
      <c r="O155" s="144"/>
      <c r="P155" s="144"/>
    </row>
    <row r="156" spans="1:16" s="30" customFormat="1" ht="12.75" customHeight="1">
      <c r="A156" s="33"/>
      <c r="B156" s="211" t="s">
        <v>854</v>
      </c>
      <c r="C156" s="13">
        <v>3.97</v>
      </c>
      <c r="D156" s="13">
        <v>8.85</v>
      </c>
      <c r="E156" s="13">
        <v>0.68300000000000005</v>
      </c>
      <c r="F156" s="13">
        <v>23.1</v>
      </c>
      <c r="G156" s="13">
        <v>36</v>
      </c>
      <c r="H156" s="13" t="s">
        <v>998</v>
      </c>
      <c r="I156" s="13">
        <v>32.5</v>
      </c>
      <c r="J156" s="537">
        <v>474</v>
      </c>
      <c r="K156" s="167"/>
      <c r="L156" s="144"/>
      <c r="M156" s="680">
        <v>30810</v>
      </c>
      <c r="N156" s="294"/>
      <c r="O156" s="144"/>
      <c r="P156" s="144"/>
    </row>
    <row r="157" spans="1:16" s="30" customFormat="1" ht="12.75" customHeight="1">
      <c r="A157" s="33"/>
      <c r="B157" s="211" t="s">
        <v>855</v>
      </c>
      <c r="C157" s="13">
        <v>4.8499999999999996</v>
      </c>
      <c r="D157" s="13">
        <v>10.28</v>
      </c>
      <c r="E157" s="13">
        <v>0.83399999999999996</v>
      </c>
      <c r="F157" s="13">
        <v>20</v>
      </c>
      <c r="G157" s="13">
        <v>38</v>
      </c>
      <c r="H157" s="13" t="s">
        <v>998</v>
      </c>
      <c r="I157" s="13">
        <v>32.5</v>
      </c>
      <c r="J157" s="537">
        <v>496</v>
      </c>
      <c r="K157" s="167"/>
      <c r="L157" s="144"/>
      <c r="M157" s="680">
        <v>32240</v>
      </c>
      <c r="N157" s="294"/>
      <c r="O157" s="144"/>
      <c r="P157" s="144"/>
    </row>
    <row r="158" spans="1:16" ht="12.75" customHeight="1">
      <c r="A158" s="33"/>
      <c r="B158" s="211" t="s">
        <v>856</v>
      </c>
      <c r="C158" s="13">
        <v>5.64</v>
      </c>
      <c r="D158" s="13">
        <v>12.24</v>
      </c>
      <c r="E158" s="13">
        <v>0.97</v>
      </c>
      <c r="F158" s="13">
        <v>11.4</v>
      </c>
      <c r="G158" s="13">
        <v>39</v>
      </c>
      <c r="H158" s="13" t="s">
        <v>999</v>
      </c>
      <c r="I158" s="13">
        <v>39</v>
      </c>
      <c r="J158" s="537">
        <v>532</v>
      </c>
      <c r="K158" s="167"/>
      <c r="L158" s="144"/>
      <c r="M158" s="680">
        <v>34580</v>
      </c>
      <c r="N158" s="294"/>
      <c r="O158" s="144"/>
      <c r="P158" s="144"/>
    </row>
    <row r="159" spans="1:16" ht="12.75" customHeight="1">
      <c r="A159" s="33"/>
      <c r="B159" s="211" t="s">
        <v>857</v>
      </c>
      <c r="C159" s="13">
        <v>6.52</v>
      </c>
      <c r="D159" s="13">
        <v>15.35</v>
      </c>
      <c r="E159" s="13">
        <v>1.121</v>
      </c>
      <c r="F159" s="13">
        <v>21</v>
      </c>
      <c r="G159" s="13">
        <v>40</v>
      </c>
      <c r="H159" s="13" t="s">
        <v>999</v>
      </c>
      <c r="I159" s="13">
        <v>39</v>
      </c>
      <c r="J159" s="537">
        <v>579</v>
      </c>
      <c r="K159" s="167"/>
      <c r="L159" s="144"/>
      <c r="M159" s="680">
        <v>37635</v>
      </c>
      <c r="N159" s="294"/>
      <c r="O159" s="144"/>
      <c r="P159" s="144"/>
    </row>
    <row r="160" spans="1:16" ht="12.75" customHeight="1" thickBot="1">
      <c r="A160" s="168"/>
      <c r="B160" s="247" t="s">
        <v>858</v>
      </c>
      <c r="C160" s="737">
        <v>7.85</v>
      </c>
      <c r="D160" s="737">
        <v>18.2</v>
      </c>
      <c r="E160" s="737">
        <v>1.35</v>
      </c>
      <c r="F160" s="737">
        <v>24.3</v>
      </c>
      <c r="G160" s="737">
        <v>42</v>
      </c>
      <c r="H160" s="737" t="s">
        <v>999</v>
      </c>
      <c r="I160" s="737">
        <v>39</v>
      </c>
      <c r="J160" s="538">
        <v>609</v>
      </c>
      <c r="K160" s="169"/>
      <c r="L160" s="144"/>
      <c r="M160" s="680">
        <v>39585</v>
      </c>
      <c r="N160" s="294"/>
      <c r="O160" s="144"/>
      <c r="P160" s="144"/>
    </row>
    <row r="161" spans="1:16" s="30" customFormat="1" ht="17.25" customHeight="1" thickBot="1">
      <c r="A161" s="1160" t="s">
        <v>335</v>
      </c>
      <c r="B161" s="1161"/>
      <c r="C161" s="1161"/>
      <c r="D161" s="1161"/>
      <c r="E161" s="1161"/>
      <c r="F161" s="1161"/>
      <c r="G161" s="1161"/>
      <c r="H161" s="1161"/>
      <c r="I161" s="1161"/>
      <c r="J161" s="1161"/>
      <c r="K161" s="1162"/>
      <c r="L161" s="156"/>
      <c r="M161" s="930"/>
      <c r="N161" s="294"/>
      <c r="O161" s="156"/>
      <c r="P161" s="156"/>
    </row>
    <row r="162" spans="1:16" ht="18" customHeight="1" thickBot="1">
      <c r="A162" s="405" t="s">
        <v>12</v>
      </c>
      <c r="B162" s="406"/>
      <c r="C162" s="407"/>
      <c r="D162" s="407"/>
      <c r="E162" s="407"/>
      <c r="F162" s="407"/>
      <c r="G162" s="407"/>
      <c r="H162" s="407"/>
      <c r="I162" s="407"/>
      <c r="J162" s="485"/>
      <c r="K162" s="435"/>
      <c r="L162" s="292"/>
      <c r="M162" s="887"/>
      <c r="N162" s="294"/>
      <c r="O162" s="292"/>
      <c r="P162" s="292"/>
    </row>
    <row r="163" spans="1:16" s="30" customFormat="1" ht="12.75" customHeight="1">
      <c r="A163" s="54"/>
      <c r="B163" s="246" t="s">
        <v>443</v>
      </c>
      <c r="C163" s="26">
        <v>1.1499999999999999</v>
      </c>
      <c r="D163" s="26">
        <v>2.54</v>
      </c>
      <c r="E163" s="26">
        <v>0.19800000000000001</v>
      </c>
      <c r="F163" s="26">
        <v>18.3</v>
      </c>
      <c r="G163" s="26">
        <v>24</v>
      </c>
      <c r="H163" s="26" t="s">
        <v>1000</v>
      </c>
      <c r="I163" s="26">
        <v>17</v>
      </c>
      <c r="J163" s="536">
        <v>294</v>
      </c>
      <c r="K163" s="167"/>
      <c r="L163" s="144"/>
      <c r="M163" s="680">
        <v>19110</v>
      </c>
      <c r="N163" s="294"/>
      <c r="O163" s="144"/>
      <c r="P163" s="144"/>
    </row>
    <row r="164" spans="1:16" s="30" customFormat="1" ht="12.75" customHeight="1">
      <c r="A164" s="33"/>
      <c r="B164" s="211" t="s">
        <v>444</v>
      </c>
      <c r="C164" s="13">
        <v>1.87</v>
      </c>
      <c r="D164" s="13">
        <v>4.17</v>
      </c>
      <c r="E164" s="13">
        <v>0.32200000000000001</v>
      </c>
      <c r="F164" s="13">
        <v>10.1</v>
      </c>
      <c r="G164" s="13">
        <v>28</v>
      </c>
      <c r="H164" s="727" t="s">
        <v>1000</v>
      </c>
      <c r="I164" s="13">
        <v>17</v>
      </c>
      <c r="J164" s="537">
        <v>313</v>
      </c>
      <c r="K164" s="167"/>
      <c r="L164" s="144"/>
      <c r="M164" s="680">
        <v>20345</v>
      </c>
      <c r="N164" s="294"/>
      <c r="O164" s="144"/>
      <c r="P164" s="144"/>
    </row>
    <row r="165" spans="1:16" s="30" customFormat="1" ht="12.75" customHeight="1">
      <c r="A165" s="33"/>
      <c r="B165" s="211" t="s">
        <v>445</v>
      </c>
      <c r="C165" s="13">
        <v>2.5299999999999998</v>
      </c>
      <c r="D165" s="13">
        <v>5.64</v>
      </c>
      <c r="E165" s="13">
        <v>0.435</v>
      </c>
      <c r="F165" s="13">
        <v>14.2</v>
      </c>
      <c r="G165" s="13">
        <v>30</v>
      </c>
      <c r="H165" s="13" t="s">
        <v>1001</v>
      </c>
      <c r="I165" s="13">
        <v>20</v>
      </c>
      <c r="J165" s="537">
        <v>349</v>
      </c>
      <c r="K165" s="167"/>
      <c r="L165" s="144"/>
      <c r="M165" s="680">
        <v>22685</v>
      </c>
      <c r="N165" s="294"/>
      <c r="O165" s="144"/>
      <c r="P165" s="144"/>
    </row>
    <row r="166" spans="1:16" s="30" customFormat="1" ht="12.75" customHeight="1">
      <c r="A166" s="33"/>
      <c r="B166" s="211" t="s">
        <v>446</v>
      </c>
      <c r="C166" s="13">
        <v>3.27</v>
      </c>
      <c r="D166" s="13">
        <v>7.22</v>
      </c>
      <c r="E166" s="13">
        <v>0.56200000000000006</v>
      </c>
      <c r="F166" s="13">
        <v>26.3</v>
      </c>
      <c r="G166" s="13">
        <v>32</v>
      </c>
      <c r="H166" s="13" t="s">
        <v>1001</v>
      </c>
      <c r="I166" s="13">
        <v>20</v>
      </c>
      <c r="J166" s="537">
        <v>374</v>
      </c>
      <c r="K166" s="167"/>
      <c r="L166" s="144"/>
      <c r="M166" s="680">
        <v>24310</v>
      </c>
      <c r="N166" s="294"/>
      <c r="O166" s="144"/>
      <c r="P166" s="144"/>
    </row>
    <row r="167" spans="1:16" s="30" customFormat="1" ht="12.75" customHeight="1">
      <c r="A167" s="33"/>
      <c r="B167" s="211" t="s">
        <v>447</v>
      </c>
      <c r="C167" s="13">
        <v>3.97</v>
      </c>
      <c r="D167" s="13">
        <v>8.85</v>
      </c>
      <c r="E167" s="13">
        <v>0.68300000000000005</v>
      </c>
      <c r="F167" s="13">
        <v>23.1</v>
      </c>
      <c r="G167" s="13">
        <v>34</v>
      </c>
      <c r="H167" s="13" t="s">
        <v>1002</v>
      </c>
      <c r="I167" s="13">
        <v>25</v>
      </c>
      <c r="J167" s="537">
        <v>398</v>
      </c>
      <c r="K167" s="167"/>
      <c r="L167" s="144"/>
      <c r="M167" s="680">
        <v>25870</v>
      </c>
      <c r="N167" s="294"/>
      <c r="O167" s="144"/>
      <c r="P167" s="144"/>
    </row>
    <row r="168" spans="1:16" s="30" customFormat="1" ht="12.75" customHeight="1">
      <c r="A168" s="33"/>
      <c r="B168" s="211" t="s">
        <v>448</v>
      </c>
      <c r="C168" s="13">
        <v>4.8499999999999996</v>
      </c>
      <c r="D168" s="13">
        <v>10.28</v>
      </c>
      <c r="E168" s="13">
        <v>0.83399999999999996</v>
      </c>
      <c r="F168" s="13">
        <v>20</v>
      </c>
      <c r="G168" s="13">
        <v>36</v>
      </c>
      <c r="H168" s="13" t="s">
        <v>1002</v>
      </c>
      <c r="I168" s="13">
        <v>25</v>
      </c>
      <c r="J168" s="537">
        <v>428</v>
      </c>
      <c r="K168" s="167"/>
      <c r="L168" s="144"/>
      <c r="M168" s="680">
        <v>27820</v>
      </c>
      <c r="N168" s="294"/>
      <c r="O168" s="144"/>
      <c r="P168" s="144"/>
    </row>
    <row r="169" spans="1:16" ht="12.75" customHeight="1">
      <c r="A169" s="33"/>
      <c r="B169" s="211" t="s">
        <v>449</v>
      </c>
      <c r="C169" s="13">
        <v>5.64</v>
      </c>
      <c r="D169" s="13">
        <v>12.24</v>
      </c>
      <c r="E169" s="13">
        <v>0.97</v>
      </c>
      <c r="F169" s="13">
        <v>11.4</v>
      </c>
      <c r="G169" s="13">
        <v>37</v>
      </c>
      <c r="H169" s="13" t="s">
        <v>1003</v>
      </c>
      <c r="I169" s="13">
        <v>32</v>
      </c>
      <c r="J169" s="537">
        <v>447</v>
      </c>
      <c r="K169" s="167"/>
      <c r="L169" s="144"/>
      <c r="M169" s="680">
        <v>29055</v>
      </c>
      <c r="N169" s="294"/>
      <c r="O169" s="144"/>
      <c r="P169" s="144"/>
    </row>
    <row r="170" spans="1:16" ht="12.75" customHeight="1">
      <c r="A170" s="33"/>
      <c r="B170" s="211" t="s">
        <v>450</v>
      </c>
      <c r="C170" s="13">
        <v>6.52</v>
      </c>
      <c r="D170" s="13">
        <v>15.35</v>
      </c>
      <c r="E170" s="13">
        <v>1.121</v>
      </c>
      <c r="F170" s="13">
        <v>21</v>
      </c>
      <c r="G170" s="13">
        <v>38</v>
      </c>
      <c r="H170" s="13" t="s">
        <v>1003</v>
      </c>
      <c r="I170" s="13">
        <v>32</v>
      </c>
      <c r="J170" s="537">
        <v>485</v>
      </c>
      <c r="K170" s="167"/>
      <c r="L170" s="144"/>
      <c r="M170" s="680">
        <v>31525</v>
      </c>
      <c r="N170" s="294"/>
      <c r="O170" s="144"/>
      <c r="P170" s="144"/>
    </row>
    <row r="171" spans="1:16" ht="12.75" customHeight="1" thickBot="1">
      <c r="A171" s="168"/>
      <c r="B171" s="247" t="s">
        <v>451</v>
      </c>
      <c r="C171" s="737">
        <v>7.85</v>
      </c>
      <c r="D171" s="737">
        <v>18.2</v>
      </c>
      <c r="E171" s="737">
        <v>1.35</v>
      </c>
      <c r="F171" s="737">
        <v>24.3</v>
      </c>
      <c r="G171" s="737">
        <v>40</v>
      </c>
      <c r="H171" s="737" t="s">
        <v>1003</v>
      </c>
      <c r="I171" s="737">
        <v>32</v>
      </c>
      <c r="J171" s="538">
        <v>509</v>
      </c>
      <c r="K171" s="169"/>
      <c r="L171" s="144"/>
      <c r="M171" s="680">
        <v>33085</v>
      </c>
      <c r="N171" s="294"/>
      <c r="O171" s="144"/>
      <c r="P171" s="144"/>
    </row>
    <row r="172" spans="1:16" s="30" customFormat="1" ht="18.75" customHeight="1" thickBot="1">
      <c r="A172" s="1160" t="s">
        <v>335</v>
      </c>
      <c r="B172" s="1161"/>
      <c r="C172" s="1161"/>
      <c r="D172" s="1161"/>
      <c r="E172" s="1161"/>
      <c r="F172" s="1161"/>
      <c r="G172" s="1161"/>
      <c r="H172" s="1161"/>
      <c r="I172" s="1161"/>
      <c r="J172" s="1161"/>
      <c r="K172" s="1162"/>
      <c r="L172" s="156"/>
      <c r="M172" s="930"/>
      <c r="N172" s="294"/>
      <c r="O172" s="156"/>
      <c r="P172" s="156"/>
    </row>
    <row r="173" spans="1:16" ht="18" customHeight="1" thickBot="1">
      <c r="A173" s="405" t="s">
        <v>13</v>
      </c>
      <c r="B173" s="406"/>
      <c r="C173" s="407"/>
      <c r="D173" s="407"/>
      <c r="E173" s="407"/>
      <c r="F173" s="407"/>
      <c r="G173" s="407"/>
      <c r="H173" s="407"/>
      <c r="I173" s="407"/>
      <c r="J173" s="485"/>
      <c r="K173" s="435"/>
      <c r="L173" s="292"/>
      <c r="M173" s="887"/>
      <c r="N173" s="294"/>
      <c r="O173" s="292"/>
      <c r="P173" s="292"/>
    </row>
    <row r="174" spans="1:16" s="30" customFormat="1" ht="12.75" customHeight="1">
      <c r="A174" s="54"/>
      <c r="B174" s="246" t="s">
        <v>859</v>
      </c>
      <c r="C174" s="26">
        <v>1.1499999999999999</v>
      </c>
      <c r="D174" s="26">
        <v>2.54</v>
      </c>
      <c r="E174" s="26">
        <v>0.19800000000000001</v>
      </c>
      <c r="F174" s="26">
        <v>18.3</v>
      </c>
      <c r="G174" s="26">
        <v>26</v>
      </c>
      <c r="H174" s="26" t="s">
        <v>996</v>
      </c>
      <c r="I174" s="26">
        <v>22.5</v>
      </c>
      <c r="J174" s="536">
        <v>357</v>
      </c>
      <c r="K174" s="167"/>
      <c r="L174" s="144"/>
      <c r="M174" s="680">
        <v>23205</v>
      </c>
      <c r="N174" s="294"/>
      <c r="O174" s="144"/>
      <c r="P174" s="144"/>
    </row>
    <row r="175" spans="1:16" s="30" customFormat="1" ht="12.75" customHeight="1">
      <c r="A175" s="33"/>
      <c r="B175" s="211" t="s">
        <v>860</v>
      </c>
      <c r="C175" s="13">
        <v>1.87</v>
      </c>
      <c r="D175" s="13">
        <v>4.17</v>
      </c>
      <c r="E175" s="13">
        <v>0.32200000000000001</v>
      </c>
      <c r="F175" s="13">
        <v>10.1</v>
      </c>
      <c r="G175" s="13">
        <v>30</v>
      </c>
      <c r="H175" s="13" t="s">
        <v>996</v>
      </c>
      <c r="I175" s="13">
        <v>22.5</v>
      </c>
      <c r="J175" s="537">
        <v>391</v>
      </c>
      <c r="K175" s="167"/>
      <c r="L175" s="144"/>
      <c r="M175" s="680">
        <v>25415</v>
      </c>
      <c r="N175" s="294"/>
      <c r="O175" s="144"/>
      <c r="P175" s="144"/>
    </row>
    <row r="176" spans="1:16" s="30" customFormat="1" ht="12.75" customHeight="1">
      <c r="A176" s="33"/>
      <c r="B176" s="211" t="s">
        <v>861</v>
      </c>
      <c r="C176" s="13">
        <v>2.5299999999999998</v>
      </c>
      <c r="D176" s="13">
        <v>5.64</v>
      </c>
      <c r="E176" s="13">
        <v>0.435</v>
      </c>
      <c r="F176" s="13">
        <v>14.2</v>
      </c>
      <c r="G176" s="13">
        <v>32</v>
      </c>
      <c r="H176" s="13" t="s">
        <v>997</v>
      </c>
      <c r="I176" s="13">
        <v>26</v>
      </c>
      <c r="J176" s="537">
        <v>417</v>
      </c>
      <c r="K176" s="167"/>
      <c r="L176" s="144"/>
      <c r="M176" s="680">
        <v>27105</v>
      </c>
      <c r="N176" s="294"/>
      <c r="O176" s="144"/>
      <c r="P176" s="144"/>
    </row>
    <row r="177" spans="1:16" s="30" customFormat="1" ht="12.75" customHeight="1">
      <c r="A177" s="33"/>
      <c r="B177" s="211" t="s">
        <v>862</v>
      </c>
      <c r="C177" s="13">
        <v>3.27</v>
      </c>
      <c r="D177" s="13">
        <v>7.22</v>
      </c>
      <c r="E177" s="13">
        <v>0.56200000000000006</v>
      </c>
      <c r="F177" s="13">
        <v>26.3</v>
      </c>
      <c r="G177" s="13">
        <v>34</v>
      </c>
      <c r="H177" s="13" t="s">
        <v>997</v>
      </c>
      <c r="I177" s="13">
        <v>26</v>
      </c>
      <c r="J177" s="537">
        <v>453</v>
      </c>
      <c r="K177" s="167"/>
      <c r="L177" s="144"/>
      <c r="M177" s="680">
        <v>29445</v>
      </c>
      <c r="N177" s="294"/>
      <c r="O177" s="144"/>
      <c r="P177" s="144"/>
    </row>
    <row r="178" spans="1:16" s="30" customFormat="1" ht="12.75" customHeight="1">
      <c r="A178" s="33"/>
      <c r="B178" s="211" t="s">
        <v>863</v>
      </c>
      <c r="C178" s="13">
        <v>3.97</v>
      </c>
      <c r="D178" s="13">
        <v>8.85</v>
      </c>
      <c r="E178" s="13">
        <v>0.68300000000000005</v>
      </c>
      <c r="F178" s="13">
        <v>23.1</v>
      </c>
      <c r="G178" s="13">
        <v>36</v>
      </c>
      <c r="H178" s="13" t="s">
        <v>998</v>
      </c>
      <c r="I178" s="13">
        <v>32.5</v>
      </c>
      <c r="J178" s="537">
        <v>474</v>
      </c>
      <c r="K178" s="167"/>
      <c r="L178" s="144"/>
      <c r="M178" s="680">
        <v>30810</v>
      </c>
      <c r="N178" s="294"/>
      <c r="O178" s="144"/>
      <c r="P178" s="144"/>
    </row>
    <row r="179" spans="1:16" s="30" customFormat="1" ht="12.75" customHeight="1">
      <c r="A179" s="33"/>
      <c r="B179" s="211" t="s">
        <v>864</v>
      </c>
      <c r="C179" s="13">
        <v>4.8499999999999996</v>
      </c>
      <c r="D179" s="13">
        <v>10.28</v>
      </c>
      <c r="E179" s="13">
        <v>0.83399999999999996</v>
      </c>
      <c r="F179" s="13">
        <v>20</v>
      </c>
      <c r="G179" s="13">
        <v>38</v>
      </c>
      <c r="H179" s="13" t="s">
        <v>998</v>
      </c>
      <c r="I179" s="13">
        <v>32.5</v>
      </c>
      <c r="J179" s="537">
        <v>504</v>
      </c>
      <c r="K179" s="167"/>
      <c r="L179" s="144"/>
      <c r="M179" s="680">
        <v>32760</v>
      </c>
      <c r="N179" s="294"/>
      <c r="O179" s="144"/>
      <c r="P179" s="144"/>
    </row>
    <row r="180" spans="1:16" ht="12.75" customHeight="1">
      <c r="A180" s="33"/>
      <c r="B180" s="211" t="s">
        <v>865</v>
      </c>
      <c r="C180" s="13">
        <v>5.64</v>
      </c>
      <c r="D180" s="13">
        <v>12.24</v>
      </c>
      <c r="E180" s="13">
        <v>0.97</v>
      </c>
      <c r="F180" s="13">
        <v>11.4</v>
      </c>
      <c r="G180" s="13">
        <v>39</v>
      </c>
      <c r="H180" s="13" t="s">
        <v>999</v>
      </c>
      <c r="I180" s="13">
        <v>39</v>
      </c>
      <c r="J180" s="537">
        <v>540</v>
      </c>
      <c r="K180" s="167"/>
      <c r="L180" s="144"/>
      <c r="M180" s="680">
        <v>35100</v>
      </c>
      <c r="N180" s="294"/>
      <c r="O180" s="144"/>
      <c r="P180" s="144"/>
    </row>
    <row r="181" spans="1:16" ht="12.75" customHeight="1">
      <c r="A181" s="33"/>
      <c r="B181" s="211" t="s">
        <v>866</v>
      </c>
      <c r="C181" s="13">
        <v>6.52</v>
      </c>
      <c r="D181" s="13">
        <v>15.35</v>
      </c>
      <c r="E181" s="13">
        <v>1.121</v>
      </c>
      <c r="F181" s="13">
        <v>21</v>
      </c>
      <c r="G181" s="13">
        <v>40</v>
      </c>
      <c r="H181" s="13" t="s">
        <v>999</v>
      </c>
      <c r="I181" s="13">
        <v>39</v>
      </c>
      <c r="J181" s="537">
        <v>583</v>
      </c>
      <c r="K181" s="167"/>
      <c r="L181" s="144"/>
      <c r="M181" s="680">
        <v>37895</v>
      </c>
      <c r="N181" s="294"/>
      <c r="O181" s="144"/>
      <c r="P181" s="144"/>
    </row>
    <row r="182" spans="1:16" ht="12.75" customHeight="1" thickBot="1">
      <c r="A182" s="168"/>
      <c r="B182" s="247" t="s">
        <v>867</v>
      </c>
      <c r="C182" s="737">
        <v>7.85</v>
      </c>
      <c r="D182" s="737">
        <v>18.2</v>
      </c>
      <c r="E182" s="737">
        <v>1.35</v>
      </c>
      <c r="F182" s="737">
        <v>24.3</v>
      </c>
      <c r="G182" s="737">
        <v>42</v>
      </c>
      <c r="H182" s="737" t="s">
        <v>999</v>
      </c>
      <c r="I182" s="737">
        <v>39</v>
      </c>
      <c r="J182" s="538">
        <v>615</v>
      </c>
      <c r="K182" s="169"/>
      <c r="L182" s="144"/>
      <c r="M182" s="680">
        <v>39975</v>
      </c>
      <c r="N182" s="294"/>
      <c r="O182" s="144"/>
      <c r="P182" s="144"/>
    </row>
    <row r="183" spans="1:16" s="30" customFormat="1" ht="18.75" customHeight="1" thickBot="1">
      <c r="A183" s="1160" t="s">
        <v>336</v>
      </c>
      <c r="B183" s="1161"/>
      <c r="C183" s="1161"/>
      <c r="D183" s="1161"/>
      <c r="E183" s="1161"/>
      <c r="F183" s="1161"/>
      <c r="G183" s="1161"/>
      <c r="H183" s="1161"/>
      <c r="I183" s="1161"/>
      <c r="J183" s="1161"/>
      <c r="K183" s="1162"/>
      <c r="L183" s="156"/>
      <c r="M183" s="930"/>
      <c r="N183" s="294"/>
      <c r="O183" s="156"/>
      <c r="P183" s="156"/>
    </row>
    <row r="184" spans="1:16" ht="18" customHeight="1" thickBot="1">
      <c r="A184" s="405" t="s">
        <v>14</v>
      </c>
      <c r="B184" s="406"/>
      <c r="C184" s="407"/>
      <c r="D184" s="407"/>
      <c r="E184" s="407"/>
      <c r="F184" s="407"/>
      <c r="G184" s="407"/>
      <c r="H184" s="407"/>
      <c r="I184" s="407"/>
      <c r="J184" s="485"/>
      <c r="K184" s="435"/>
      <c r="L184" s="292"/>
      <c r="M184" s="887"/>
      <c r="N184" s="294"/>
      <c r="O184" s="292"/>
      <c r="P184" s="292"/>
    </row>
    <row r="185" spans="1:16" s="30" customFormat="1" ht="12.75" customHeight="1">
      <c r="A185" s="54"/>
      <c r="B185" s="246" t="s">
        <v>868</v>
      </c>
      <c r="C185" s="26">
        <v>1.1499999999999999</v>
      </c>
      <c r="D185" s="26">
        <v>2.54</v>
      </c>
      <c r="E185" s="26">
        <v>0.19800000000000001</v>
      </c>
      <c r="F185" s="26">
        <v>18.3</v>
      </c>
      <c r="G185" s="26">
        <v>26</v>
      </c>
      <c r="H185" s="26" t="s">
        <v>996</v>
      </c>
      <c r="I185" s="26">
        <v>22.5</v>
      </c>
      <c r="J185" s="536">
        <v>368</v>
      </c>
      <c r="K185" s="167"/>
      <c r="L185" s="144"/>
      <c r="M185" s="680">
        <v>23920</v>
      </c>
      <c r="N185" s="294"/>
      <c r="O185" s="144"/>
      <c r="P185" s="144"/>
    </row>
    <row r="186" spans="1:16" s="30" customFormat="1" ht="12.75" customHeight="1">
      <c r="A186" s="33"/>
      <c r="B186" s="211" t="s">
        <v>869</v>
      </c>
      <c r="C186" s="13">
        <v>1.87</v>
      </c>
      <c r="D186" s="13">
        <v>4.17</v>
      </c>
      <c r="E186" s="13">
        <v>0.32200000000000001</v>
      </c>
      <c r="F186" s="13">
        <v>10.1</v>
      </c>
      <c r="G186" s="13">
        <v>30</v>
      </c>
      <c r="H186" s="13" t="s">
        <v>996</v>
      </c>
      <c r="I186" s="13">
        <v>22.5</v>
      </c>
      <c r="J186" s="537">
        <v>404</v>
      </c>
      <c r="K186" s="167"/>
      <c r="L186" s="144"/>
      <c r="M186" s="680">
        <v>26260</v>
      </c>
      <c r="N186" s="294"/>
      <c r="O186" s="144"/>
      <c r="P186" s="144"/>
    </row>
    <row r="187" spans="1:16" s="30" customFormat="1" ht="12.75" customHeight="1">
      <c r="A187" s="33"/>
      <c r="B187" s="211" t="s">
        <v>870</v>
      </c>
      <c r="C187" s="13">
        <v>2.5299999999999998</v>
      </c>
      <c r="D187" s="13">
        <v>5.64</v>
      </c>
      <c r="E187" s="13">
        <v>0.435</v>
      </c>
      <c r="F187" s="13">
        <v>14.2</v>
      </c>
      <c r="G187" s="13">
        <v>32</v>
      </c>
      <c r="H187" s="13" t="s">
        <v>997</v>
      </c>
      <c r="I187" s="13">
        <v>26</v>
      </c>
      <c r="J187" s="537">
        <v>428</v>
      </c>
      <c r="K187" s="167"/>
      <c r="L187" s="144"/>
      <c r="M187" s="680">
        <v>27820</v>
      </c>
      <c r="N187" s="294"/>
      <c r="O187" s="144"/>
      <c r="P187" s="144"/>
    </row>
    <row r="188" spans="1:16" s="30" customFormat="1" ht="12.75" customHeight="1">
      <c r="A188" s="33"/>
      <c r="B188" s="211" t="s">
        <v>871</v>
      </c>
      <c r="C188" s="13">
        <v>3.27</v>
      </c>
      <c r="D188" s="13">
        <v>7.22</v>
      </c>
      <c r="E188" s="13">
        <v>0.56200000000000006</v>
      </c>
      <c r="F188" s="13">
        <v>26.3</v>
      </c>
      <c r="G188" s="13">
        <v>34</v>
      </c>
      <c r="H188" s="13" t="s">
        <v>997</v>
      </c>
      <c r="I188" s="13">
        <v>26</v>
      </c>
      <c r="J188" s="537">
        <v>468</v>
      </c>
      <c r="K188" s="167"/>
      <c r="L188" s="144"/>
      <c r="M188" s="680">
        <v>30420</v>
      </c>
      <c r="N188" s="294"/>
      <c r="O188" s="144"/>
      <c r="P188" s="144"/>
    </row>
    <row r="189" spans="1:16" s="30" customFormat="1" ht="12.75" customHeight="1">
      <c r="A189" s="33"/>
      <c r="B189" s="211" t="s">
        <v>872</v>
      </c>
      <c r="C189" s="13">
        <v>3.97</v>
      </c>
      <c r="D189" s="13">
        <v>8.85</v>
      </c>
      <c r="E189" s="13">
        <v>0.68300000000000005</v>
      </c>
      <c r="F189" s="13">
        <v>23.1</v>
      </c>
      <c r="G189" s="13">
        <v>36</v>
      </c>
      <c r="H189" s="13" t="s">
        <v>998</v>
      </c>
      <c r="I189" s="13">
        <v>32.5</v>
      </c>
      <c r="J189" s="537">
        <v>485</v>
      </c>
      <c r="K189" s="167"/>
      <c r="L189" s="144"/>
      <c r="M189" s="680">
        <v>31525</v>
      </c>
      <c r="N189" s="294"/>
      <c r="O189" s="144"/>
      <c r="P189" s="144"/>
    </row>
    <row r="190" spans="1:16" s="30" customFormat="1" ht="12.75" customHeight="1">
      <c r="A190" s="33"/>
      <c r="B190" s="211" t="s">
        <v>873</v>
      </c>
      <c r="C190" s="13">
        <v>4.8499999999999996</v>
      </c>
      <c r="D190" s="13">
        <v>10.28</v>
      </c>
      <c r="E190" s="13">
        <v>0.83399999999999996</v>
      </c>
      <c r="F190" s="13">
        <v>20</v>
      </c>
      <c r="G190" s="13">
        <v>38</v>
      </c>
      <c r="H190" s="13" t="s">
        <v>998</v>
      </c>
      <c r="I190" s="13">
        <v>32.5</v>
      </c>
      <c r="J190" s="537">
        <v>511</v>
      </c>
      <c r="K190" s="167"/>
      <c r="L190" s="144"/>
      <c r="M190" s="680">
        <v>33215</v>
      </c>
      <c r="N190" s="294"/>
      <c r="O190" s="144"/>
      <c r="P190" s="144"/>
    </row>
    <row r="191" spans="1:16" ht="12.75" customHeight="1">
      <c r="A191" s="33"/>
      <c r="B191" s="211" t="s">
        <v>874</v>
      </c>
      <c r="C191" s="13">
        <v>5.64</v>
      </c>
      <c r="D191" s="13">
        <v>12.24</v>
      </c>
      <c r="E191" s="13">
        <v>0.97</v>
      </c>
      <c r="F191" s="13">
        <v>11.4</v>
      </c>
      <c r="G191" s="13">
        <v>39</v>
      </c>
      <c r="H191" s="13" t="s">
        <v>999</v>
      </c>
      <c r="I191" s="13">
        <v>39</v>
      </c>
      <c r="J191" s="537">
        <v>547</v>
      </c>
      <c r="K191" s="167"/>
      <c r="L191" s="144"/>
      <c r="M191" s="680">
        <v>35555</v>
      </c>
      <c r="N191" s="294"/>
      <c r="O191" s="144"/>
      <c r="P191" s="144"/>
    </row>
    <row r="192" spans="1:16" ht="12.75" customHeight="1">
      <c r="A192" s="33"/>
      <c r="B192" s="211" t="s">
        <v>875</v>
      </c>
      <c r="C192" s="13">
        <v>6.52</v>
      </c>
      <c r="D192" s="13">
        <v>15.35</v>
      </c>
      <c r="E192" s="13">
        <v>1.121</v>
      </c>
      <c r="F192" s="13">
        <v>21</v>
      </c>
      <c r="G192" s="13">
        <v>40</v>
      </c>
      <c r="H192" s="13" t="s">
        <v>999</v>
      </c>
      <c r="I192" s="13">
        <v>39</v>
      </c>
      <c r="J192" s="537">
        <v>594</v>
      </c>
      <c r="K192" s="167"/>
      <c r="L192" s="144"/>
      <c r="M192" s="680">
        <v>38610</v>
      </c>
      <c r="N192" s="294"/>
      <c r="O192" s="144"/>
      <c r="P192" s="144"/>
    </row>
    <row r="193" spans="1:16" ht="12.75" customHeight="1" thickBot="1">
      <c r="A193" s="168"/>
      <c r="B193" s="247" t="s">
        <v>876</v>
      </c>
      <c r="C193" s="737">
        <v>7.85</v>
      </c>
      <c r="D193" s="737">
        <v>18.2</v>
      </c>
      <c r="E193" s="737">
        <v>1.35</v>
      </c>
      <c r="F193" s="737">
        <v>24.3</v>
      </c>
      <c r="G193" s="737">
        <v>42</v>
      </c>
      <c r="H193" s="737" t="s">
        <v>999</v>
      </c>
      <c r="I193" s="737">
        <v>39</v>
      </c>
      <c r="J193" s="538">
        <v>626</v>
      </c>
      <c r="K193" s="169"/>
      <c r="L193" s="144"/>
      <c r="M193" s="680">
        <v>40690</v>
      </c>
      <c r="N193" s="294"/>
      <c r="O193" s="144"/>
      <c r="P193" s="144"/>
    </row>
    <row r="194" spans="1:16" s="30" customFormat="1" ht="18.75" customHeight="1" thickBot="1">
      <c r="A194" s="1160" t="s">
        <v>337</v>
      </c>
      <c r="B194" s="1161"/>
      <c r="C194" s="1161"/>
      <c r="D194" s="1161"/>
      <c r="E194" s="1161"/>
      <c r="F194" s="1161"/>
      <c r="G194" s="1161"/>
      <c r="H194" s="1161"/>
      <c r="I194" s="1161"/>
      <c r="J194" s="1161"/>
      <c r="K194" s="1162"/>
      <c r="L194" s="156"/>
      <c r="M194" s="930"/>
      <c r="N194" s="294"/>
      <c r="O194" s="156"/>
      <c r="P194" s="156"/>
    </row>
    <row r="195" spans="1:16" ht="18" customHeight="1" thickBot="1">
      <c r="A195" s="405" t="s">
        <v>15</v>
      </c>
      <c r="B195" s="406"/>
      <c r="C195" s="407"/>
      <c r="D195" s="407"/>
      <c r="E195" s="407"/>
      <c r="F195" s="407"/>
      <c r="G195" s="407"/>
      <c r="H195" s="407"/>
      <c r="I195" s="407"/>
      <c r="J195" s="485"/>
      <c r="K195" s="435"/>
      <c r="L195" s="292"/>
      <c r="M195" s="888"/>
      <c r="N195" s="294"/>
      <c r="O195" s="292"/>
      <c r="P195" s="292"/>
    </row>
    <row r="196" spans="1:16" s="30" customFormat="1" ht="12.75" customHeight="1">
      <c r="A196" s="54"/>
      <c r="B196" s="246" t="s">
        <v>452</v>
      </c>
      <c r="C196" s="26">
        <v>1.1499999999999999</v>
      </c>
      <c r="D196" s="26">
        <v>2.54</v>
      </c>
      <c r="E196" s="26">
        <v>0.19800000000000001</v>
      </c>
      <c r="F196" s="26">
        <v>18.3</v>
      </c>
      <c r="G196" s="26">
        <v>24</v>
      </c>
      <c r="H196" s="26" t="s">
        <v>1000</v>
      </c>
      <c r="I196" s="26">
        <v>17</v>
      </c>
      <c r="J196" s="536">
        <v>302</v>
      </c>
      <c r="K196" s="167"/>
      <c r="L196" s="144"/>
      <c r="M196" s="680">
        <v>19630</v>
      </c>
      <c r="N196" s="294"/>
      <c r="O196" s="144"/>
      <c r="P196" s="144"/>
    </row>
    <row r="197" spans="1:16" s="30" customFormat="1" ht="12.75" customHeight="1">
      <c r="A197" s="33"/>
      <c r="B197" s="211" t="s">
        <v>453</v>
      </c>
      <c r="C197" s="13">
        <v>1.87</v>
      </c>
      <c r="D197" s="13">
        <v>4.17</v>
      </c>
      <c r="E197" s="13">
        <v>0.32200000000000001</v>
      </c>
      <c r="F197" s="13">
        <v>10.199999999999999</v>
      </c>
      <c r="G197" s="13">
        <v>28</v>
      </c>
      <c r="H197" s="727" t="s">
        <v>1000</v>
      </c>
      <c r="I197" s="13">
        <v>17</v>
      </c>
      <c r="J197" s="537">
        <v>321</v>
      </c>
      <c r="K197" s="167"/>
      <c r="L197" s="144"/>
      <c r="M197" s="680">
        <v>20865</v>
      </c>
      <c r="N197" s="294"/>
      <c r="O197" s="144"/>
      <c r="P197" s="144"/>
    </row>
    <row r="198" spans="1:16" s="30" customFormat="1" ht="12.75" customHeight="1">
      <c r="A198" s="33"/>
      <c r="B198" s="211" t="s">
        <v>454</v>
      </c>
      <c r="C198" s="13">
        <v>2.5299999999999998</v>
      </c>
      <c r="D198" s="13">
        <v>5.64</v>
      </c>
      <c r="E198" s="13">
        <v>0.435</v>
      </c>
      <c r="F198" s="13">
        <v>14.2</v>
      </c>
      <c r="G198" s="13">
        <v>30</v>
      </c>
      <c r="H198" s="13" t="s">
        <v>1001</v>
      </c>
      <c r="I198" s="13">
        <v>20</v>
      </c>
      <c r="J198" s="537">
        <v>357</v>
      </c>
      <c r="K198" s="167"/>
      <c r="L198" s="144"/>
      <c r="M198" s="680">
        <v>23205</v>
      </c>
      <c r="N198" s="294"/>
      <c r="O198" s="144"/>
      <c r="P198" s="144"/>
    </row>
    <row r="199" spans="1:16" s="30" customFormat="1" ht="12.75" customHeight="1">
      <c r="A199" s="33"/>
      <c r="B199" s="211" t="s">
        <v>455</v>
      </c>
      <c r="C199" s="13">
        <v>3.27</v>
      </c>
      <c r="D199" s="13">
        <v>7.22</v>
      </c>
      <c r="E199" s="13">
        <v>0.56200000000000006</v>
      </c>
      <c r="F199" s="13">
        <v>26.3</v>
      </c>
      <c r="G199" s="13">
        <v>32</v>
      </c>
      <c r="H199" s="13" t="s">
        <v>1001</v>
      </c>
      <c r="I199" s="13">
        <v>20</v>
      </c>
      <c r="J199" s="537">
        <v>385</v>
      </c>
      <c r="K199" s="167"/>
      <c r="L199" s="144"/>
      <c r="M199" s="680">
        <v>25025</v>
      </c>
      <c r="N199" s="294"/>
      <c r="O199" s="144"/>
      <c r="P199" s="144"/>
    </row>
    <row r="200" spans="1:16" s="30" customFormat="1" ht="12.75" customHeight="1">
      <c r="A200" s="33"/>
      <c r="B200" s="211" t="s">
        <v>456</v>
      </c>
      <c r="C200" s="13">
        <v>3.97</v>
      </c>
      <c r="D200" s="13">
        <v>8.85</v>
      </c>
      <c r="E200" s="13">
        <v>0.68300000000000005</v>
      </c>
      <c r="F200" s="13">
        <v>23.1</v>
      </c>
      <c r="G200" s="13">
        <v>34</v>
      </c>
      <c r="H200" s="13" t="s">
        <v>1002</v>
      </c>
      <c r="I200" s="13">
        <v>25</v>
      </c>
      <c r="J200" s="537">
        <v>411</v>
      </c>
      <c r="K200" s="167"/>
      <c r="L200" s="144"/>
      <c r="M200" s="680">
        <v>26715</v>
      </c>
      <c r="N200" s="294"/>
      <c r="O200" s="144"/>
      <c r="P200" s="144"/>
    </row>
    <row r="201" spans="1:16" s="30" customFormat="1" ht="12.75" customHeight="1">
      <c r="A201" s="33"/>
      <c r="B201" s="211" t="s">
        <v>457</v>
      </c>
      <c r="C201" s="13">
        <v>4.8499999999999996</v>
      </c>
      <c r="D201" s="13">
        <v>10.28</v>
      </c>
      <c r="E201" s="13">
        <v>0.83399999999999996</v>
      </c>
      <c r="F201" s="13">
        <v>20</v>
      </c>
      <c r="G201" s="13">
        <v>36</v>
      </c>
      <c r="H201" s="13" t="s">
        <v>1002</v>
      </c>
      <c r="I201" s="13">
        <v>25</v>
      </c>
      <c r="J201" s="537">
        <v>438</v>
      </c>
      <c r="K201" s="167"/>
      <c r="L201" s="144"/>
      <c r="M201" s="680">
        <v>28470</v>
      </c>
      <c r="N201" s="294"/>
      <c r="O201" s="144"/>
      <c r="P201" s="144"/>
    </row>
    <row r="202" spans="1:16" ht="12.75" customHeight="1">
      <c r="A202" s="33"/>
      <c r="B202" s="211" t="s">
        <v>458</v>
      </c>
      <c r="C202" s="13">
        <v>5.64</v>
      </c>
      <c r="D202" s="13">
        <v>12.24</v>
      </c>
      <c r="E202" s="13">
        <v>0.97</v>
      </c>
      <c r="F202" s="13">
        <v>11.4</v>
      </c>
      <c r="G202" s="13">
        <v>37</v>
      </c>
      <c r="H202" s="13" t="s">
        <v>1003</v>
      </c>
      <c r="I202" s="13">
        <v>32</v>
      </c>
      <c r="J202" s="537">
        <v>457</v>
      </c>
      <c r="K202" s="167"/>
      <c r="L202" s="144"/>
      <c r="M202" s="680">
        <v>29705</v>
      </c>
      <c r="N202" s="294"/>
      <c r="O202" s="144"/>
      <c r="P202" s="144"/>
    </row>
    <row r="203" spans="1:16" ht="12.75" customHeight="1">
      <c r="A203" s="33"/>
      <c r="B203" s="211" t="s">
        <v>459</v>
      </c>
      <c r="C203" s="13">
        <v>6.52</v>
      </c>
      <c r="D203" s="13">
        <v>15.35</v>
      </c>
      <c r="E203" s="13">
        <v>1.121</v>
      </c>
      <c r="F203" s="13">
        <v>21</v>
      </c>
      <c r="G203" s="13">
        <v>38</v>
      </c>
      <c r="H203" s="13" t="s">
        <v>1003</v>
      </c>
      <c r="I203" s="13">
        <v>32</v>
      </c>
      <c r="J203" s="537">
        <v>500</v>
      </c>
      <c r="K203" s="167"/>
      <c r="L203" s="144"/>
      <c r="M203" s="680">
        <v>32500</v>
      </c>
      <c r="N203" s="294"/>
      <c r="O203" s="144"/>
      <c r="P203" s="144"/>
    </row>
    <row r="204" spans="1:16" ht="12.75" customHeight="1" thickBot="1">
      <c r="A204" s="168"/>
      <c r="B204" s="247" t="s">
        <v>460</v>
      </c>
      <c r="C204" s="737">
        <v>7.85</v>
      </c>
      <c r="D204" s="737">
        <v>18.2</v>
      </c>
      <c r="E204" s="737">
        <v>1.35</v>
      </c>
      <c r="F204" s="737">
        <v>24.3</v>
      </c>
      <c r="G204" s="737">
        <v>40</v>
      </c>
      <c r="H204" s="737" t="s">
        <v>1003</v>
      </c>
      <c r="I204" s="737">
        <v>32</v>
      </c>
      <c r="J204" s="538">
        <v>521</v>
      </c>
      <c r="K204" s="169"/>
      <c r="L204" s="144"/>
      <c r="M204" s="680">
        <v>33865</v>
      </c>
      <c r="N204" s="294"/>
      <c r="O204" s="144"/>
      <c r="P204" s="144"/>
    </row>
    <row r="205" spans="1:16" s="30" customFormat="1" ht="21" customHeight="1" thickBot="1">
      <c r="A205" s="1160" t="s">
        <v>338</v>
      </c>
      <c r="B205" s="1161"/>
      <c r="C205" s="1161"/>
      <c r="D205" s="1161"/>
      <c r="E205" s="1161"/>
      <c r="F205" s="1161"/>
      <c r="G205" s="1161"/>
      <c r="H205" s="1161"/>
      <c r="I205" s="1161"/>
      <c r="J205" s="1161"/>
      <c r="K205" s="1162"/>
      <c r="L205" s="156"/>
      <c r="M205" s="930"/>
      <c r="N205" s="156"/>
      <c r="O205" s="156"/>
      <c r="P205" s="156"/>
    </row>
    <row r="206" spans="1:16" ht="21.75" customHeight="1" thickBot="1">
      <c r="A206" s="1182" t="s">
        <v>714</v>
      </c>
      <c r="B206" s="1183"/>
      <c r="C206" s="1183"/>
      <c r="D206" s="1183"/>
      <c r="E206" s="1183"/>
      <c r="F206" s="1183"/>
      <c r="G206" s="1183"/>
      <c r="H206" s="1183"/>
      <c r="I206" s="1183"/>
      <c r="J206" s="1183"/>
      <c r="K206" s="398"/>
      <c r="L206" s="293"/>
      <c r="M206" s="929"/>
      <c r="N206" s="294"/>
      <c r="O206" s="293"/>
      <c r="P206" s="293"/>
    </row>
    <row r="207" spans="1:16" ht="21" customHeight="1" thickBot="1">
      <c r="A207" s="405" t="s">
        <v>715</v>
      </c>
      <c r="B207" s="406"/>
      <c r="C207" s="407"/>
      <c r="D207" s="407"/>
      <c r="E207" s="407"/>
      <c r="F207" s="407"/>
      <c r="G207" s="407"/>
      <c r="H207" s="407"/>
      <c r="I207" s="407"/>
      <c r="J207" s="485"/>
      <c r="K207" s="435"/>
      <c r="L207" s="294"/>
      <c r="M207" s="888"/>
      <c r="N207" s="292"/>
      <c r="O207" s="294"/>
      <c r="P207" s="292"/>
    </row>
    <row r="208" spans="1:16" ht="12.75" customHeight="1">
      <c r="A208" s="54"/>
      <c r="B208" s="212" t="s">
        <v>71</v>
      </c>
      <c r="C208" s="1169" t="s">
        <v>111</v>
      </c>
      <c r="D208" s="1169" t="s">
        <v>112</v>
      </c>
      <c r="E208" s="1169" t="s">
        <v>117</v>
      </c>
      <c r="F208" s="1169" t="s">
        <v>305</v>
      </c>
      <c r="G208" s="1169" t="s">
        <v>303</v>
      </c>
      <c r="H208" s="138" t="s">
        <v>115</v>
      </c>
      <c r="I208" s="138" t="s">
        <v>302</v>
      </c>
      <c r="J208" s="1178">
        <v>702</v>
      </c>
      <c r="K208" s="1167"/>
      <c r="L208" s="294"/>
      <c r="M208" s="1212">
        <v>45630</v>
      </c>
      <c r="N208" s="144"/>
      <c r="O208" s="294"/>
      <c r="P208" s="144"/>
    </row>
    <row r="209" spans="1:16" ht="15.75">
      <c r="A209" s="33"/>
      <c r="B209" s="204" t="s">
        <v>323</v>
      </c>
      <c r="C209" s="1170"/>
      <c r="D209" s="1170"/>
      <c r="E209" s="1170"/>
      <c r="F209" s="1170"/>
      <c r="G209" s="1170"/>
      <c r="H209" s="136" t="s">
        <v>116</v>
      </c>
      <c r="I209" s="136" t="s">
        <v>348</v>
      </c>
      <c r="J209" s="1179"/>
      <c r="K209" s="1181"/>
      <c r="L209" s="294"/>
      <c r="M209" s="1217">
        <v>0</v>
      </c>
      <c r="N209" s="144"/>
      <c r="O209" s="294"/>
      <c r="P209" s="144"/>
    </row>
    <row r="210" spans="1:16" ht="16.5" thickBot="1">
      <c r="A210" s="55"/>
      <c r="B210" s="245" t="s">
        <v>324</v>
      </c>
      <c r="C210" s="1171"/>
      <c r="D210" s="1171"/>
      <c r="E210" s="1171"/>
      <c r="F210" s="1171"/>
      <c r="G210" s="1171"/>
      <c r="H210" s="137" t="s">
        <v>1037</v>
      </c>
      <c r="I210" s="137" t="s">
        <v>326</v>
      </c>
      <c r="J210" s="1180"/>
      <c r="K210" s="1168"/>
      <c r="L210" s="294"/>
      <c r="M210" s="1213">
        <v>0</v>
      </c>
      <c r="N210" s="144"/>
      <c r="O210" s="294"/>
      <c r="P210" s="144"/>
    </row>
    <row r="211" spans="1:16" ht="15.75">
      <c r="A211" s="54"/>
      <c r="B211" s="212" t="s">
        <v>72</v>
      </c>
      <c r="C211" s="1169" t="s">
        <v>113</v>
      </c>
      <c r="D211" s="1169" t="s">
        <v>114</v>
      </c>
      <c r="E211" s="1169" t="s">
        <v>118</v>
      </c>
      <c r="F211" s="1169" t="s">
        <v>313</v>
      </c>
      <c r="G211" s="1169" t="s">
        <v>347</v>
      </c>
      <c r="H211" s="138" t="s">
        <v>115</v>
      </c>
      <c r="I211" s="138" t="s">
        <v>302</v>
      </c>
      <c r="J211" s="1178">
        <v>745</v>
      </c>
      <c r="K211" s="1167"/>
      <c r="L211" s="294"/>
      <c r="M211" s="1212">
        <v>48425</v>
      </c>
      <c r="N211" s="144"/>
      <c r="O211" s="294"/>
      <c r="P211" s="144"/>
    </row>
    <row r="212" spans="1:16" ht="15.75">
      <c r="A212" s="33"/>
      <c r="B212" s="204" t="s">
        <v>323</v>
      </c>
      <c r="C212" s="1170"/>
      <c r="D212" s="1170"/>
      <c r="E212" s="1170"/>
      <c r="F212" s="1170"/>
      <c r="G212" s="1170"/>
      <c r="H212" s="136" t="s">
        <v>116</v>
      </c>
      <c r="I212" s="136" t="s">
        <v>348</v>
      </c>
      <c r="J212" s="1179"/>
      <c r="K212" s="1181"/>
      <c r="L212" s="294"/>
      <c r="M212" s="1217">
        <v>0</v>
      </c>
      <c r="N212" s="144"/>
      <c r="O212" s="294"/>
      <c r="P212" s="144"/>
    </row>
    <row r="213" spans="1:16" ht="16.5" thickBot="1">
      <c r="A213" s="55"/>
      <c r="B213" s="245" t="s">
        <v>324</v>
      </c>
      <c r="C213" s="1171"/>
      <c r="D213" s="1171"/>
      <c r="E213" s="1171"/>
      <c r="F213" s="1171"/>
      <c r="G213" s="1171"/>
      <c r="H213" s="137" t="s">
        <v>1037</v>
      </c>
      <c r="I213" s="137" t="s">
        <v>326</v>
      </c>
      <c r="J213" s="1180"/>
      <c r="K213" s="1168"/>
      <c r="L213" s="294"/>
      <c r="M213" s="1213">
        <v>0</v>
      </c>
      <c r="N213" s="144"/>
      <c r="O213" s="294"/>
      <c r="P213" s="144"/>
    </row>
    <row r="214" spans="1:16" ht="15.75">
      <c r="A214" s="54"/>
      <c r="B214" s="212" t="s">
        <v>73</v>
      </c>
      <c r="C214" s="1169" t="s">
        <v>293</v>
      </c>
      <c r="D214" s="1169" t="s">
        <v>119</v>
      </c>
      <c r="E214" s="1169" t="s">
        <v>120</v>
      </c>
      <c r="F214" s="1169" t="s">
        <v>315</v>
      </c>
      <c r="G214" s="1169" t="s">
        <v>286</v>
      </c>
      <c r="H214" s="138" t="s">
        <v>115</v>
      </c>
      <c r="I214" s="138" t="s">
        <v>302</v>
      </c>
      <c r="J214" s="1178">
        <v>826</v>
      </c>
      <c r="K214" s="1167"/>
      <c r="L214" s="294"/>
      <c r="M214" s="1212">
        <v>53690</v>
      </c>
      <c r="N214" s="144"/>
      <c r="O214" s="294"/>
      <c r="P214" s="144"/>
    </row>
    <row r="215" spans="1:16" ht="15.75">
      <c r="A215" s="33"/>
      <c r="B215" s="204" t="s">
        <v>323</v>
      </c>
      <c r="C215" s="1170"/>
      <c r="D215" s="1170"/>
      <c r="E215" s="1170"/>
      <c r="F215" s="1170"/>
      <c r="G215" s="1170"/>
      <c r="H215" s="136" t="s">
        <v>116</v>
      </c>
      <c r="I215" s="136" t="s">
        <v>348</v>
      </c>
      <c r="J215" s="1179"/>
      <c r="K215" s="1181"/>
      <c r="L215" s="294"/>
      <c r="M215" s="1217">
        <v>0</v>
      </c>
      <c r="N215" s="144"/>
      <c r="O215" s="294"/>
      <c r="P215" s="144"/>
    </row>
    <row r="216" spans="1:16" ht="16.5" thickBot="1">
      <c r="A216" s="55"/>
      <c r="B216" s="245" t="s">
        <v>324</v>
      </c>
      <c r="C216" s="1171"/>
      <c r="D216" s="1171"/>
      <c r="E216" s="1171"/>
      <c r="F216" s="1171"/>
      <c r="G216" s="1171"/>
      <c r="H216" s="137" t="s">
        <v>1037</v>
      </c>
      <c r="I216" s="137" t="s">
        <v>326</v>
      </c>
      <c r="J216" s="1180"/>
      <c r="K216" s="1168"/>
      <c r="L216" s="294"/>
      <c r="M216" s="1213">
        <v>0</v>
      </c>
      <c r="N216" s="144"/>
      <c r="O216" s="294"/>
      <c r="P216" s="144"/>
    </row>
    <row r="217" spans="1:16" ht="31.5" customHeight="1" thickBot="1">
      <c r="A217" s="1160" t="s">
        <v>327</v>
      </c>
      <c r="B217" s="1161"/>
      <c r="C217" s="1161"/>
      <c r="D217" s="1161"/>
      <c r="E217" s="1161"/>
      <c r="F217" s="1161"/>
      <c r="G217" s="1161"/>
      <c r="H217" s="1161"/>
      <c r="I217" s="1161"/>
      <c r="J217" s="1161"/>
      <c r="K217" s="1162"/>
      <c r="L217" s="294"/>
      <c r="M217" s="927"/>
      <c r="N217" s="156"/>
      <c r="O217" s="294"/>
      <c r="P217" s="156"/>
    </row>
    <row r="218" spans="1:16" ht="16.5" thickBot="1">
      <c r="A218" s="408" t="s">
        <v>716</v>
      </c>
      <c r="B218" s="409"/>
      <c r="C218" s="410"/>
      <c r="D218" s="410"/>
      <c r="E218" s="410"/>
      <c r="F218" s="410"/>
      <c r="G218" s="410"/>
      <c r="H218" s="410"/>
      <c r="I218" s="410"/>
      <c r="J218" s="483"/>
      <c r="K218" s="412"/>
      <c r="L218" s="294"/>
      <c r="M218" s="887"/>
      <c r="N218" s="292"/>
      <c r="O218" s="294"/>
      <c r="P218" s="292"/>
    </row>
    <row r="219" spans="1:16" ht="12.75" customHeight="1">
      <c r="A219" s="41"/>
      <c r="B219" s="212" t="s">
        <v>74</v>
      </c>
      <c r="C219" s="1163" t="s">
        <v>119</v>
      </c>
      <c r="D219" s="1163" t="s">
        <v>1043</v>
      </c>
      <c r="E219" s="1163" t="s">
        <v>1049</v>
      </c>
      <c r="F219" s="1163" t="s">
        <v>281</v>
      </c>
      <c r="G219" s="1163" t="s">
        <v>109</v>
      </c>
      <c r="H219" s="790" t="s">
        <v>991</v>
      </c>
      <c r="I219" s="790" t="s">
        <v>308</v>
      </c>
      <c r="J219" s="1165">
        <v>891</v>
      </c>
      <c r="K219" s="1167"/>
      <c r="L219" s="294"/>
      <c r="M219" s="1212">
        <v>57915</v>
      </c>
      <c r="N219" s="144"/>
      <c r="O219" s="294"/>
      <c r="P219" s="144"/>
    </row>
    <row r="220" spans="1:16" ht="16.5" thickBot="1">
      <c r="A220" s="27"/>
      <c r="B220" s="245" t="s">
        <v>330</v>
      </c>
      <c r="C220" s="1164"/>
      <c r="D220" s="1164"/>
      <c r="E220" s="1164"/>
      <c r="F220" s="1164"/>
      <c r="G220" s="1164"/>
      <c r="H220" s="137" t="s">
        <v>990</v>
      </c>
      <c r="I220" s="137" t="s">
        <v>331</v>
      </c>
      <c r="J220" s="1166"/>
      <c r="K220" s="1168"/>
      <c r="L220" s="294"/>
      <c r="M220" s="1213">
        <v>0</v>
      </c>
      <c r="N220" s="144"/>
      <c r="O220" s="294"/>
      <c r="P220" s="144"/>
    </row>
    <row r="221" spans="1:16" ht="15.75">
      <c r="A221" s="41"/>
      <c r="B221" s="212" t="s">
        <v>75</v>
      </c>
      <c r="C221" s="1163" t="s">
        <v>1038</v>
      </c>
      <c r="D221" s="1163" t="s">
        <v>1044</v>
      </c>
      <c r="E221" s="1163" t="s">
        <v>1050</v>
      </c>
      <c r="F221" s="1163" t="s">
        <v>1014</v>
      </c>
      <c r="G221" s="1163" t="s">
        <v>329</v>
      </c>
      <c r="H221" s="790" t="s">
        <v>991</v>
      </c>
      <c r="I221" s="790" t="s">
        <v>308</v>
      </c>
      <c r="J221" s="1165">
        <v>1053</v>
      </c>
      <c r="K221" s="1167"/>
      <c r="L221" s="294"/>
      <c r="M221" s="1212">
        <v>68445</v>
      </c>
      <c r="N221" s="144"/>
      <c r="O221" s="294"/>
      <c r="P221" s="144"/>
    </row>
    <row r="222" spans="1:16" ht="16.5" thickBot="1">
      <c r="A222" s="27"/>
      <c r="B222" s="245" t="s">
        <v>330</v>
      </c>
      <c r="C222" s="1164"/>
      <c r="D222" s="1164"/>
      <c r="E222" s="1164"/>
      <c r="F222" s="1164"/>
      <c r="G222" s="1164"/>
      <c r="H222" s="137" t="s">
        <v>990</v>
      </c>
      <c r="I222" s="137" t="s">
        <v>331</v>
      </c>
      <c r="J222" s="1166"/>
      <c r="K222" s="1168"/>
      <c r="L222" s="294"/>
      <c r="M222" s="1213">
        <v>0</v>
      </c>
      <c r="N222" s="144"/>
      <c r="O222" s="294"/>
      <c r="P222" s="144"/>
    </row>
    <row r="223" spans="1:16" ht="15.75">
      <c r="A223" s="41"/>
      <c r="B223" s="212" t="s">
        <v>76</v>
      </c>
      <c r="C223" s="1163" t="s">
        <v>1039</v>
      </c>
      <c r="D223" s="1163" t="s">
        <v>1045</v>
      </c>
      <c r="E223" s="1163" t="s">
        <v>1051</v>
      </c>
      <c r="F223" s="1163" t="s">
        <v>298</v>
      </c>
      <c r="G223" s="1163" t="s">
        <v>347</v>
      </c>
      <c r="H223" s="790" t="s">
        <v>991</v>
      </c>
      <c r="I223" s="790" t="s">
        <v>308</v>
      </c>
      <c r="J223" s="1165">
        <v>1123</v>
      </c>
      <c r="K223" s="1167"/>
      <c r="L223" s="294"/>
      <c r="M223" s="1212">
        <v>72995</v>
      </c>
      <c r="N223" s="144"/>
      <c r="O223" s="294"/>
      <c r="P223" s="144"/>
    </row>
    <row r="224" spans="1:16" ht="16.5" thickBot="1">
      <c r="A224" s="27"/>
      <c r="B224" s="245" t="s">
        <v>330</v>
      </c>
      <c r="C224" s="1164"/>
      <c r="D224" s="1164"/>
      <c r="E224" s="1164"/>
      <c r="F224" s="1164"/>
      <c r="G224" s="1164"/>
      <c r="H224" s="137" t="s">
        <v>990</v>
      </c>
      <c r="I224" s="137" t="s">
        <v>331</v>
      </c>
      <c r="J224" s="1166"/>
      <c r="K224" s="1168"/>
      <c r="L224" s="294"/>
      <c r="M224" s="1213">
        <v>0</v>
      </c>
      <c r="N224" s="144"/>
      <c r="O224" s="294"/>
      <c r="P224" s="144"/>
    </row>
    <row r="225" spans="1:16" ht="15.75">
      <c r="A225" s="41"/>
      <c r="B225" s="212" t="s">
        <v>77</v>
      </c>
      <c r="C225" s="1163" t="s">
        <v>1040</v>
      </c>
      <c r="D225" s="1163" t="s">
        <v>1046</v>
      </c>
      <c r="E225" s="1163" t="s">
        <v>1052</v>
      </c>
      <c r="F225" s="1163" t="s">
        <v>313</v>
      </c>
      <c r="G225" s="1163" t="s">
        <v>347</v>
      </c>
      <c r="H225" s="790" t="s">
        <v>991</v>
      </c>
      <c r="I225" s="790" t="s">
        <v>308</v>
      </c>
      <c r="J225" s="1165">
        <v>1164</v>
      </c>
      <c r="K225" s="1167"/>
      <c r="L225" s="294"/>
      <c r="M225" s="1212">
        <v>75660</v>
      </c>
      <c r="N225" s="144"/>
      <c r="O225" s="294"/>
      <c r="P225" s="144"/>
    </row>
    <row r="226" spans="1:16" ht="16.5" thickBot="1">
      <c r="A226" s="27"/>
      <c r="B226" s="245" t="s">
        <v>330</v>
      </c>
      <c r="C226" s="1164"/>
      <c r="D226" s="1164"/>
      <c r="E226" s="1164"/>
      <c r="F226" s="1164"/>
      <c r="G226" s="1164"/>
      <c r="H226" s="137" t="s">
        <v>990</v>
      </c>
      <c r="I226" s="137" t="s">
        <v>331</v>
      </c>
      <c r="J226" s="1166"/>
      <c r="K226" s="1168"/>
      <c r="L226" s="294"/>
      <c r="M226" s="1213">
        <v>0</v>
      </c>
      <c r="N226" s="144"/>
      <c r="O226" s="294"/>
      <c r="P226" s="144"/>
    </row>
    <row r="227" spans="1:16" ht="15.75">
      <c r="A227" s="41"/>
      <c r="B227" s="212" t="s">
        <v>78</v>
      </c>
      <c r="C227" s="1163" t="s">
        <v>1041</v>
      </c>
      <c r="D227" s="1163" t="s">
        <v>1047</v>
      </c>
      <c r="E227" s="1163" t="s">
        <v>1053</v>
      </c>
      <c r="F227" s="1163" t="s">
        <v>347</v>
      </c>
      <c r="G227" s="1163" t="s">
        <v>286</v>
      </c>
      <c r="H227" s="790" t="s">
        <v>991</v>
      </c>
      <c r="I227" s="790" t="s">
        <v>279</v>
      </c>
      <c r="J227" s="1165">
        <v>1238</v>
      </c>
      <c r="K227" s="1167"/>
      <c r="L227" s="294"/>
      <c r="M227" s="1212">
        <v>80470</v>
      </c>
      <c r="N227" s="144"/>
      <c r="O227" s="294"/>
      <c r="P227" s="144"/>
    </row>
    <row r="228" spans="1:16" ht="16.5" thickBot="1">
      <c r="A228" s="27"/>
      <c r="B228" s="245" t="s">
        <v>330</v>
      </c>
      <c r="C228" s="1164"/>
      <c r="D228" s="1164"/>
      <c r="E228" s="1164"/>
      <c r="F228" s="1164"/>
      <c r="G228" s="1164"/>
      <c r="H228" s="137" t="s">
        <v>990</v>
      </c>
      <c r="I228" s="137" t="s">
        <v>331</v>
      </c>
      <c r="J228" s="1166"/>
      <c r="K228" s="1168"/>
      <c r="L228" s="294"/>
      <c r="M228" s="1213">
        <v>0</v>
      </c>
      <c r="N228" s="144"/>
      <c r="O228" s="294"/>
      <c r="P228" s="144"/>
    </row>
    <row r="229" spans="1:16" ht="15.75">
      <c r="A229" s="41"/>
      <c r="B229" s="212" t="s">
        <v>79</v>
      </c>
      <c r="C229" s="1163" t="s">
        <v>1042</v>
      </c>
      <c r="D229" s="1163" t="s">
        <v>1048</v>
      </c>
      <c r="E229" s="1163" t="s">
        <v>1054</v>
      </c>
      <c r="F229" s="1163" t="s">
        <v>279</v>
      </c>
      <c r="G229" s="1163" t="s">
        <v>277</v>
      </c>
      <c r="H229" s="790" t="s">
        <v>991</v>
      </c>
      <c r="I229" s="790" t="s">
        <v>279</v>
      </c>
      <c r="J229" s="1165">
        <v>1291</v>
      </c>
      <c r="K229" s="1167"/>
      <c r="L229" s="294"/>
      <c r="M229" s="1212">
        <v>83915</v>
      </c>
      <c r="N229" s="144"/>
      <c r="O229" s="294"/>
      <c r="P229" s="144"/>
    </row>
    <row r="230" spans="1:16" ht="16.5" thickBot="1">
      <c r="A230" s="27"/>
      <c r="B230" s="245" t="s">
        <v>330</v>
      </c>
      <c r="C230" s="1164"/>
      <c r="D230" s="1164"/>
      <c r="E230" s="1164"/>
      <c r="F230" s="1164"/>
      <c r="G230" s="1164"/>
      <c r="H230" s="137" t="s">
        <v>990</v>
      </c>
      <c r="I230" s="137" t="s">
        <v>331</v>
      </c>
      <c r="J230" s="1166"/>
      <c r="K230" s="1168"/>
      <c r="L230" s="294"/>
      <c r="M230" s="1213">
        <v>0</v>
      </c>
      <c r="N230" s="144"/>
      <c r="O230" s="294"/>
      <c r="P230" s="144"/>
    </row>
    <row r="231" spans="1:16" ht="28.5" customHeight="1" thickBot="1">
      <c r="A231" s="1160" t="s">
        <v>334</v>
      </c>
      <c r="B231" s="1161"/>
      <c r="C231" s="1161"/>
      <c r="D231" s="1161"/>
      <c r="E231" s="1161"/>
      <c r="F231" s="1161"/>
      <c r="G231" s="1161"/>
      <c r="H231" s="1161"/>
      <c r="I231" s="1161"/>
      <c r="J231" s="1161"/>
      <c r="K231" s="1162"/>
      <c r="L231" s="294"/>
      <c r="M231" s="927"/>
      <c r="N231" s="156"/>
      <c r="O231" s="294"/>
      <c r="P231" s="156"/>
    </row>
    <row r="232" spans="1:16" ht="24" customHeight="1" thickBot="1">
      <c r="A232" s="430" t="s">
        <v>717</v>
      </c>
      <c r="B232" s="409"/>
      <c r="C232" s="410"/>
      <c r="D232" s="410"/>
      <c r="E232" s="410"/>
      <c r="F232" s="410"/>
      <c r="G232" s="410"/>
      <c r="H232" s="410"/>
      <c r="I232" s="410"/>
      <c r="J232" s="483"/>
      <c r="K232" s="412"/>
      <c r="L232" s="294"/>
      <c r="M232" s="887"/>
      <c r="N232" s="156"/>
      <c r="O232" s="294"/>
      <c r="P232" s="156"/>
    </row>
    <row r="233" spans="1:16" ht="15.75">
      <c r="A233" s="369"/>
      <c r="B233" s="246" t="s">
        <v>44</v>
      </c>
      <c r="C233" s="138" t="s">
        <v>345</v>
      </c>
      <c r="D233" s="138" t="s">
        <v>348</v>
      </c>
      <c r="E233" s="138">
        <v>0.34399999999999997</v>
      </c>
      <c r="F233" s="138">
        <v>7.6</v>
      </c>
      <c r="G233" s="138" t="s">
        <v>109</v>
      </c>
      <c r="H233" s="138" t="s">
        <v>1055</v>
      </c>
      <c r="I233" s="808">
        <v>15.1</v>
      </c>
      <c r="J233" s="539">
        <v>304</v>
      </c>
      <c r="K233" s="370"/>
      <c r="L233" s="294"/>
      <c r="M233" s="680">
        <v>19760</v>
      </c>
      <c r="N233" s="156"/>
      <c r="O233" s="294"/>
      <c r="P233" s="156"/>
    </row>
    <row r="234" spans="1:16" ht="15.75">
      <c r="A234" s="371"/>
      <c r="B234" s="211" t="s">
        <v>45</v>
      </c>
      <c r="C234" s="136" t="s">
        <v>340</v>
      </c>
      <c r="D234" s="136" t="s">
        <v>100</v>
      </c>
      <c r="E234" s="136">
        <v>0.46400000000000002</v>
      </c>
      <c r="F234" s="136">
        <v>14.4</v>
      </c>
      <c r="G234" s="136" t="s">
        <v>283</v>
      </c>
      <c r="H234" s="136" t="s">
        <v>1056</v>
      </c>
      <c r="I234" s="809">
        <v>17.5</v>
      </c>
      <c r="J234" s="515">
        <v>347</v>
      </c>
      <c r="K234" s="372"/>
      <c r="L234" s="294"/>
      <c r="M234" s="680">
        <v>22555</v>
      </c>
      <c r="N234" s="156"/>
      <c r="O234" s="294"/>
      <c r="P234" s="156"/>
    </row>
    <row r="235" spans="1:16" ht="15.75">
      <c r="A235" s="371"/>
      <c r="B235" s="211" t="s">
        <v>46</v>
      </c>
      <c r="C235" s="136" t="s">
        <v>342</v>
      </c>
      <c r="D235" s="136" t="s">
        <v>101</v>
      </c>
      <c r="E235" s="136">
        <v>0.61899999999999999</v>
      </c>
      <c r="F235" s="136">
        <v>8.1999999999999993</v>
      </c>
      <c r="G235" s="136" t="s">
        <v>303</v>
      </c>
      <c r="H235" s="136" t="s">
        <v>1057</v>
      </c>
      <c r="I235" s="809">
        <v>20.7</v>
      </c>
      <c r="J235" s="515">
        <v>368</v>
      </c>
      <c r="K235" s="372"/>
      <c r="L235" s="294"/>
      <c r="M235" s="680">
        <v>23920</v>
      </c>
      <c r="N235" s="156"/>
      <c r="O235" s="294"/>
      <c r="P235" s="156"/>
    </row>
    <row r="236" spans="1:16" ht="15.75">
      <c r="A236" s="371"/>
      <c r="B236" s="211" t="s">
        <v>47</v>
      </c>
      <c r="C236" s="136" t="s">
        <v>341</v>
      </c>
      <c r="D236" s="136" t="s">
        <v>102</v>
      </c>
      <c r="E236" s="136">
        <v>0.74</v>
      </c>
      <c r="F236" s="136">
        <v>9.5</v>
      </c>
      <c r="G236" s="136" t="s">
        <v>333</v>
      </c>
      <c r="H236" s="136" t="s">
        <v>1057</v>
      </c>
      <c r="I236" s="809">
        <v>20.7</v>
      </c>
      <c r="J236" s="515">
        <v>409</v>
      </c>
      <c r="K236" s="372"/>
      <c r="L236" s="294"/>
      <c r="M236" s="680">
        <v>26585</v>
      </c>
      <c r="N236" s="156"/>
      <c r="O236" s="294"/>
      <c r="P236" s="156"/>
    </row>
    <row r="237" spans="1:16" ht="15.75">
      <c r="A237" s="371"/>
      <c r="B237" s="211" t="s">
        <v>48</v>
      </c>
      <c r="C237" s="136" t="s">
        <v>103</v>
      </c>
      <c r="D237" s="136" t="s">
        <v>344</v>
      </c>
      <c r="E237" s="136">
        <v>0.86</v>
      </c>
      <c r="F237" s="136">
        <v>17.2</v>
      </c>
      <c r="G237" s="136" t="s">
        <v>347</v>
      </c>
      <c r="H237" s="136" t="s">
        <v>1058</v>
      </c>
      <c r="I237" s="809">
        <v>23.5</v>
      </c>
      <c r="J237" s="515">
        <v>447</v>
      </c>
      <c r="K237" s="372"/>
      <c r="L237" s="294"/>
      <c r="M237" s="680">
        <v>29055</v>
      </c>
      <c r="N237" s="156"/>
      <c r="O237" s="294"/>
      <c r="P237" s="156"/>
    </row>
    <row r="238" spans="1:16" ht="15.75">
      <c r="A238" s="371"/>
      <c r="B238" s="211" t="s">
        <v>49</v>
      </c>
      <c r="C238" s="136" t="s">
        <v>297</v>
      </c>
      <c r="D238" s="136" t="s">
        <v>104</v>
      </c>
      <c r="E238" s="136">
        <v>1.17</v>
      </c>
      <c r="F238" s="136">
        <v>18.8</v>
      </c>
      <c r="G238" s="136" t="s">
        <v>285</v>
      </c>
      <c r="H238" s="136" t="s">
        <v>1059</v>
      </c>
      <c r="I238" s="809">
        <v>32.4</v>
      </c>
      <c r="J238" s="515">
        <v>574</v>
      </c>
      <c r="K238" s="372"/>
      <c r="L238" s="294"/>
      <c r="M238" s="680">
        <v>37310</v>
      </c>
      <c r="N238" s="156"/>
      <c r="O238" s="294"/>
      <c r="P238" s="156"/>
    </row>
    <row r="239" spans="1:16" ht="15.75">
      <c r="A239" s="371"/>
      <c r="B239" s="211" t="s">
        <v>50</v>
      </c>
      <c r="C239" s="136" t="s">
        <v>105</v>
      </c>
      <c r="D239" s="136" t="s">
        <v>106</v>
      </c>
      <c r="E239" s="136">
        <v>1.3420000000000001</v>
      </c>
      <c r="F239" s="136">
        <v>30</v>
      </c>
      <c r="G239" s="136" t="s">
        <v>308</v>
      </c>
      <c r="H239" s="136" t="s">
        <v>1060</v>
      </c>
      <c r="I239" s="809">
        <v>34.9</v>
      </c>
      <c r="J239" s="515">
        <v>617</v>
      </c>
      <c r="K239" s="372"/>
      <c r="L239" s="294"/>
      <c r="M239" s="680">
        <v>40105</v>
      </c>
      <c r="N239" s="156"/>
      <c r="O239" s="294"/>
      <c r="P239" s="156"/>
    </row>
    <row r="240" spans="1:16" ht="15.75">
      <c r="A240" s="371"/>
      <c r="B240" s="211" t="s">
        <v>51</v>
      </c>
      <c r="C240" s="136" t="s">
        <v>107</v>
      </c>
      <c r="D240" s="136" t="s">
        <v>346</v>
      </c>
      <c r="E240" s="136">
        <v>1.754</v>
      </c>
      <c r="F240" s="136">
        <v>40.299999999999997</v>
      </c>
      <c r="G240" s="136" t="s">
        <v>277</v>
      </c>
      <c r="H240" s="136" t="s">
        <v>1061</v>
      </c>
      <c r="I240" s="809">
        <v>40</v>
      </c>
      <c r="J240" s="515">
        <v>679</v>
      </c>
      <c r="K240" s="372"/>
      <c r="L240" s="294"/>
      <c r="M240" s="680">
        <v>44135</v>
      </c>
      <c r="N240" s="156"/>
      <c r="O240" s="294"/>
      <c r="P240" s="156"/>
    </row>
    <row r="241" spans="1:16" ht="16.5" thickBot="1">
      <c r="A241" s="373"/>
      <c r="B241" s="239" t="s">
        <v>52</v>
      </c>
      <c r="C241" s="137" t="s">
        <v>307</v>
      </c>
      <c r="D241" s="137" t="s">
        <v>108</v>
      </c>
      <c r="E241" s="137">
        <v>1.978</v>
      </c>
      <c r="F241" s="137">
        <v>51.9</v>
      </c>
      <c r="G241" s="137" t="s">
        <v>279</v>
      </c>
      <c r="H241" s="137" t="s">
        <v>1011</v>
      </c>
      <c r="I241" s="810">
        <v>43.6</v>
      </c>
      <c r="J241" s="524">
        <v>726</v>
      </c>
      <c r="K241" s="374"/>
      <c r="L241" s="294"/>
      <c r="M241" s="805">
        <v>47190</v>
      </c>
      <c r="N241" s="156"/>
      <c r="O241" s="294"/>
      <c r="P241" s="156"/>
    </row>
    <row r="242" spans="1:16" ht="18" customHeight="1" thickBot="1">
      <c r="A242" s="1160" t="s">
        <v>287</v>
      </c>
      <c r="B242" s="1161" t="s">
        <v>287</v>
      </c>
      <c r="C242" s="1161"/>
      <c r="D242" s="1161"/>
      <c r="E242" s="1161"/>
      <c r="F242" s="1161"/>
      <c r="G242" s="1161"/>
      <c r="H242" s="1161"/>
      <c r="I242" s="1161"/>
      <c r="J242" s="1161"/>
      <c r="K242" s="1162"/>
      <c r="L242" s="294"/>
      <c r="M242" s="927"/>
      <c r="N242" s="156"/>
      <c r="O242" s="294"/>
      <c r="P242" s="156"/>
    </row>
    <row r="243" spans="1:16" ht="24" customHeight="1" thickBot="1">
      <c r="A243" s="430" t="s">
        <v>718</v>
      </c>
      <c r="B243" s="409"/>
      <c r="C243" s="410"/>
      <c r="D243" s="410"/>
      <c r="E243" s="410"/>
      <c r="F243" s="410"/>
      <c r="G243" s="410"/>
      <c r="H243" s="410"/>
      <c r="I243" s="410"/>
      <c r="J243" s="483"/>
      <c r="K243" s="412"/>
      <c r="L243" s="294"/>
      <c r="M243" s="887"/>
      <c r="N243" s="156"/>
      <c r="O243" s="294"/>
      <c r="P243" s="156"/>
    </row>
    <row r="244" spans="1:16" ht="15.75">
      <c r="A244" s="369"/>
      <c r="B244" s="246" t="s">
        <v>53</v>
      </c>
      <c r="C244" s="138" t="s">
        <v>345</v>
      </c>
      <c r="D244" s="138" t="s">
        <v>348</v>
      </c>
      <c r="E244" s="138">
        <v>0.34399999999999997</v>
      </c>
      <c r="F244" s="138">
        <v>7.6</v>
      </c>
      <c r="G244" s="138" t="s">
        <v>236</v>
      </c>
      <c r="H244" s="138" t="s">
        <v>1055</v>
      </c>
      <c r="I244" s="808">
        <v>15.1</v>
      </c>
      <c r="J244" s="539">
        <v>323</v>
      </c>
      <c r="K244" s="370"/>
      <c r="L244" s="294"/>
      <c r="M244" s="680">
        <v>20995</v>
      </c>
      <c r="N244" s="156"/>
      <c r="O244" s="294"/>
      <c r="P244" s="156"/>
    </row>
    <row r="245" spans="1:16" ht="15.75">
      <c r="A245" s="371"/>
      <c r="B245" s="211" t="s">
        <v>54</v>
      </c>
      <c r="C245" s="136" t="s">
        <v>340</v>
      </c>
      <c r="D245" s="136" t="s">
        <v>100</v>
      </c>
      <c r="E245" s="136">
        <v>0.46400000000000002</v>
      </c>
      <c r="F245" s="136">
        <v>14.4</v>
      </c>
      <c r="G245" s="136" t="s">
        <v>347</v>
      </c>
      <c r="H245" s="136" t="s">
        <v>1056</v>
      </c>
      <c r="I245" s="809">
        <v>17.5</v>
      </c>
      <c r="J245" s="515">
        <v>353</v>
      </c>
      <c r="K245" s="372"/>
      <c r="L245" s="294"/>
      <c r="M245" s="680">
        <v>22945</v>
      </c>
      <c r="N245" s="156"/>
      <c r="O245" s="294"/>
      <c r="P245" s="156"/>
    </row>
    <row r="246" spans="1:16" ht="15.75">
      <c r="A246" s="371"/>
      <c r="B246" s="211" t="s">
        <v>55</v>
      </c>
      <c r="C246" s="136" t="s">
        <v>342</v>
      </c>
      <c r="D246" s="136" t="s">
        <v>101</v>
      </c>
      <c r="E246" s="136">
        <v>0.61899999999999999</v>
      </c>
      <c r="F246" s="136">
        <v>8.1999999999999993</v>
      </c>
      <c r="G246" s="136" t="s">
        <v>285</v>
      </c>
      <c r="H246" s="136" t="s">
        <v>1057</v>
      </c>
      <c r="I246" s="809">
        <v>20.7</v>
      </c>
      <c r="J246" s="515">
        <v>381</v>
      </c>
      <c r="K246" s="372"/>
      <c r="L246" s="294"/>
      <c r="M246" s="680">
        <v>24765</v>
      </c>
      <c r="N246" s="156"/>
      <c r="O246" s="294"/>
      <c r="P246" s="156"/>
    </row>
    <row r="247" spans="1:16" ht="15.75">
      <c r="A247" s="371"/>
      <c r="B247" s="211" t="s">
        <v>56</v>
      </c>
      <c r="C247" s="136" t="s">
        <v>341</v>
      </c>
      <c r="D247" s="136" t="s">
        <v>102</v>
      </c>
      <c r="E247" s="136">
        <v>0.74</v>
      </c>
      <c r="F247" s="136">
        <v>9.5</v>
      </c>
      <c r="G247" s="136" t="s">
        <v>286</v>
      </c>
      <c r="H247" s="136" t="s">
        <v>1057</v>
      </c>
      <c r="I247" s="809">
        <v>20.7</v>
      </c>
      <c r="J247" s="515">
        <v>419</v>
      </c>
      <c r="K247" s="372"/>
      <c r="L247" s="294"/>
      <c r="M247" s="680">
        <v>27235</v>
      </c>
      <c r="N247" s="156"/>
      <c r="O247" s="294"/>
      <c r="P247" s="156"/>
    </row>
    <row r="248" spans="1:16" ht="15.75">
      <c r="A248" s="371"/>
      <c r="B248" s="211" t="s">
        <v>57</v>
      </c>
      <c r="C248" s="136" t="s">
        <v>103</v>
      </c>
      <c r="D248" s="136" t="s">
        <v>344</v>
      </c>
      <c r="E248" s="136">
        <v>0.86</v>
      </c>
      <c r="F248" s="136">
        <v>17.2</v>
      </c>
      <c r="G248" s="136" t="s">
        <v>308</v>
      </c>
      <c r="H248" s="136" t="s">
        <v>1058</v>
      </c>
      <c r="I248" s="809">
        <v>23.5</v>
      </c>
      <c r="J248" s="515">
        <v>481</v>
      </c>
      <c r="K248" s="372"/>
      <c r="L248" s="294"/>
      <c r="M248" s="680">
        <v>31265</v>
      </c>
      <c r="N248" s="156"/>
      <c r="O248" s="294"/>
      <c r="P248" s="156"/>
    </row>
    <row r="249" spans="1:16" ht="15.75">
      <c r="A249" s="371"/>
      <c r="B249" s="211" t="s">
        <v>58</v>
      </c>
      <c r="C249" s="136" t="s">
        <v>297</v>
      </c>
      <c r="D249" s="136" t="s">
        <v>104</v>
      </c>
      <c r="E249" s="136">
        <v>1.17</v>
      </c>
      <c r="F249" s="136">
        <v>18.8</v>
      </c>
      <c r="G249" s="136" t="s">
        <v>277</v>
      </c>
      <c r="H249" s="136" t="s">
        <v>1059</v>
      </c>
      <c r="I249" s="809">
        <v>32.4</v>
      </c>
      <c r="J249" s="515">
        <v>596</v>
      </c>
      <c r="K249" s="372"/>
      <c r="L249" s="294"/>
      <c r="M249" s="680">
        <v>38740</v>
      </c>
      <c r="N249" s="156"/>
      <c r="O249" s="294"/>
      <c r="P249" s="156"/>
    </row>
    <row r="250" spans="1:16" ht="15.75">
      <c r="A250" s="371"/>
      <c r="B250" s="211" t="s">
        <v>59</v>
      </c>
      <c r="C250" s="136" t="s">
        <v>105</v>
      </c>
      <c r="D250" s="136" t="s">
        <v>106</v>
      </c>
      <c r="E250" s="136">
        <v>1.3420000000000001</v>
      </c>
      <c r="F250" s="136">
        <v>30</v>
      </c>
      <c r="G250" s="136" t="s">
        <v>306</v>
      </c>
      <c r="H250" s="136" t="s">
        <v>1060</v>
      </c>
      <c r="I250" s="809">
        <v>34.9</v>
      </c>
      <c r="J250" s="515">
        <v>634</v>
      </c>
      <c r="K250" s="372"/>
      <c r="L250" s="294"/>
      <c r="M250" s="680">
        <v>41210</v>
      </c>
      <c r="N250" s="156"/>
      <c r="O250" s="294"/>
      <c r="P250" s="156"/>
    </row>
    <row r="251" spans="1:16" ht="15.75">
      <c r="A251" s="371"/>
      <c r="B251" s="211" t="s">
        <v>60</v>
      </c>
      <c r="C251" s="136" t="s">
        <v>107</v>
      </c>
      <c r="D251" s="136" t="s">
        <v>346</v>
      </c>
      <c r="E251" s="136">
        <v>1.754</v>
      </c>
      <c r="F251" s="136">
        <v>40.299999999999997</v>
      </c>
      <c r="G251" s="136" t="s">
        <v>279</v>
      </c>
      <c r="H251" s="136" t="s">
        <v>1061</v>
      </c>
      <c r="I251" s="809">
        <v>40</v>
      </c>
      <c r="J251" s="515">
        <v>711</v>
      </c>
      <c r="K251" s="372"/>
      <c r="L251" s="294"/>
      <c r="M251" s="680">
        <v>46215</v>
      </c>
      <c r="N251" s="156"/>
      <c r="O251" s="294"/>
      <c r="P251" s="156"/>
    </row>
    <row r="252" spans="1:16" ht="16.5" thickBot="1">
      <c r="A252" s="373"/>
      <c r="B252" s="239" t="s">
        <v>61</v>
      </c>
      <c r="C252" s="137" t="s">
        <v>307</v>
      </c>
      <c r="D252" s="137" t="s">
        <v>108</v>
      </c>
      <c r="E252" s="137">
        <v>1.978</v>
      </c>
      <c r="F252" s="137">
        <v>51.9</v>
      </c>
      <c r="G252" s="137" t="s">
        <v>288</v>
      </c>
      <c r="H252" s="137" t="s">
        <v>1011</v>
      </c>
      <c r="I252" s="810">
        <v>43.6</v>
      </c>
      <c r="J252" s="524">
        <v>736</v>
      </c>
      <c r="K252" s="374"/>
      <c r="L252" s="294"/>
      <c r="M252" s="805">
        <v>47840</v>
      </c>
      <c r="N252" s="156"/>
      <c r="O252" s="294"/>
      <c r="P252" s="156"/>
    </row>
    <row r="253" spans="1:16" ht="18" customHeight="1" thickBot="1">
      <c r="A253" s="1160" t="s">
        <v>287</v>
      </c>
      <c r="B253" s="1161" t="s">
        <v>287</v>
      </c>
      <c r="C253" s="1161"/>
      <c r="D253" s="1161"/>
      <c r="E253" s="1161"/>
      <c r="F253" s="1161"/>
      <c r="G253" s="1161"/>
      <c r="H253" s="1161"/>
      <c r="I253" s="1161"/>
      <c r="J253" s="1161"/>
      <c r="K253" s="1162"/>
      <c r="L253" s="294"/>
      <c r="M253" s="927"/>
      <c r="N253" s="156"/>
      <c r="O253" s="294"/>
      <c r="P253" s="156"/>
    </row>
    <row r="254" spans="1:16" ht="24" customHeight="1" thickBot="1">
      <c r="A254" s="430" t="s">
        <v>719</v>
      </c>
      <c r="B254" s="409"/>
      <c r="C254" s="410"/>
      <c r="D254" s="410"/>
      <c r="E254" s="410"/>
      <c r="F254" s="410"/>
      <c r="G254" s="410"/>
      <c r="H254" s="410"/>
      <c r="I254" s="410"/>
      <c r="J254" s="483"/>
      <c r="K254" s="412"/>
      <c r="L254" s="294"/>
      <c r="M254" s="887"/>
      <c r="N254" s="156"/>
      <c r="O254" s="294"/>
      <c r="P254" s="156"/>
    </row>
    <row r="255" spans="1:16" ht="15.75">
      <c r="A255" s="369"/>
      <c r="B255" s="246" t="s">
        <v>62</v>
      </c>
      <c r="C255" s="138" t="s">
        <v>345</v>
      </c>
      <c r="D255" s="138" t="s">
        <v>348</v>
      </c>
      <c r="E255" s="138">
        <v>0.34399999999999997</v>
      </c>
      <c r="F255" s="138">
        <v>7.6</v>
      </c>
      <c r="G255" s="138" t="s">
        <v>347</v>
      </c>
      <c r="H255" s="138" t="s">
        <v>1055</v>
      </c>
      <c r="I255" s="808">
        <v>15.1</v>
      </c>
      <c r="J255" s="539">
        <v>360</v>
      </c>
      <c r="K255" s="370"/>
      <c r="L255" s="294"/>
      <c r="M255" s="680">
        <v>23400</v>
      </c>
      <c r="N255" s="156"/>
      <c r="O255" s="294"/>
      <c r="P255" s="156"/>
    </row>
    <row r="256" spans="1:16" ht="15.75">
      <c r="A256" s="371"/>
      <c r="B256" s="211" t="s">
        <v>63</v>
      </c>
      <c r="C256" s="136" t="s">
        <v>340</v>
      </c>
      <c r="D256" s="136" t="s">
        <v>100</v>
      </c>
      <c r="E256" s="136">
        <v>0.46400000000000002</v>
      </c>
      <c r="F256" s="136">
        <v>14.4</v>
      </c>
      <c r="G256" s="136" t="s">
        <v>286</v>
      </c>
      <c r="H256" s="136" t="s">
        <v>1056</v>
      </c>
      <c r="I256" s="809">
        <v>17.5</v>
      </c>
      <c r="J256" s="515">
        <v>389</v>
      </c>
      <c r="K256" s="372"/>
      <c r="L256" s="294"/>
      <c r="M256" s="680">
        <v>25285</v>
      </c>
      <c r="N256" s="156"/>
      <c r="O256" s="294"/>
      <c r="P256" s="156"/>
    </row>
    <row r="257" spans="1:17" ht="15.75">
      <c r="A257" s="371"/>
      <c r="B257" s="211" t="s">
        <v>64</v>
      </c>
      <c r="C257" s="136" t="s">
        <v>342</v>
      </c>
      <c r="D257" s="136" t="s">
        <v>101</v>
      </c>
      <c r="E257" s="136">
        <v>0.61899999999999999</v>
      </c>
      <c r="F257" s="136">
        <v>8.1999999999999993</v>
      </c>
      <c r="G257" s="136" t="s">
        <v>308</v>
      </c>
      <c r="H257" s="136" t="s">
        <v>1057</v>
      </c>
      <c r="I257" s="809">
        <v>20.7</v>
      </c>
      <c r="J257" s="515">
        <v>417</v>
      </c>
      <c r="K257" s="372"/>
      <c r="L257" s="294"/>
      <c r="M257" s="680">
        <v>27105</v>
      </c>
      <c r="N257" s="156"/>
      <c r="O257" s="294"/>
      <c r="P257" s="156"/>
    </row>
    <row r="258" spans="1:17" ht="15.75">
      <c r="A258" s="371"/>
      <c r="B258" s="211" t="s">
        <v>65</v>
      </c>
      <c r="C258" s="136" t="s">
        <v>341</v>
      </c>
      <c r="D258" s="136" t="s">
        <v>102</v>
      </c>
      <c r="E258" s="136">
        <v>0.74</v>
      </c>
      <c r="F258" s="136">
        <v>9.5</v>
      </c>
      <c r="G258" s="136" t="s">
        <v>277</v>
      </c>
      <c r="H258" s="136" t="s">
        <v>1057</v>
      </c>
      <c r="I258" s="809">
        <v>20.7</v>
      </c>
      <c r="J258" s="515">
        <v>455</v>
      </c>
      <c r="K258" s="372"/>
      <c r="L258" s="294"/>
      <c r="M258" s="680">
        <v>29575</v>
      </c>
      <c r="N258" s="156"/>
      <c r="O258" s="294"/>
      <c r="P258" s="156"/>
    </row>
    <row r="259" spans="1:17" ht="15.75">
      <c r="A259" s="371"/>
      <c r="B259" s="211" t="s">
        <v>66</v>
      </c>
      <c r="C259" s="136" t="s">
        <v>103</v>
      </c>
      <c r="D259" s="136" t="s">
        <v>344</v>
      </c>
      <c r="E259" s="136">
        <v>0.86</v>
      </c>
      <c r="F259" s="136">
        <v>17.2</v>
      </c>
      <c r="G259" s="136" t="s">
        <v>306</v>
      </c>
      <c r="H259" s="136" t="s">
        <v>1058</v>
      </c>
      <c r="I259" s="809">
        <v>23.5</v>
      </c>
      <c r="J259" s="515">
        <v>517</v>
      </c>
      <c r="K259" s="372"/>
      <c r="L259" s="294"/>
      <c r="M259" s="680">
        <v>33605</v>
      </c>
      <c r="N259" s="156"/>
      <c r="O259" s="294"/>
      <c r="P259" s="156"/>
    </row>
    <row r="260" spans="1:17" ht="15.75">
      <c r="A260" s="371"/>
      <c r="B260" s="211" t="s">
        <v>67</v>
      </c>
      <c r="C260" s="136" t="s">
        <v>297</v>
      </c>
      <c r="D260" s="136" t="s">
        <v>104</v>
      </c>
      <c r="E260" s="136">
        <v>1.17</v>
      </c>
      <c r="F260" s="136">
        <v>18.8</v>
      </c>
      <c r="G260" s="136" t="s">
        <v>279</v>
      </c>
      <c r="H260" s="136" t="s">
        <v>1059</v>
      </c>
      <c r="I260" s="809">
        <v>32.4</v>
      </c>
      <c r="J260" s="515">
        <v>626</v>
      </c>
      <c r="K260" s="372"/>
      <c r="L260" s="294"/>
      <c r="M260" s="680">
        <v>40690</v>
      </c>
      <c r="N260" s="156"/>
      <c r="O260" s="294"/>
      <c r="P260" s="156"/>
    </row>
    <row r="261" spans="1:17" ht="15.75">
      <c r="A261" s="371"/>
      <c r="B261" s="211" t="s">
        <v>68</v>
      </c>
      <c r="C261" s="136" t="s">
        <v>105</v>
      </c>
      <c r="D261" s="136" t="s">
        <v>106</v>
      </c>
      <c r="E261" s="136">
        <v>1.3420000000000001</v>
      </c>
      <c r="F261" s="136">
        <v>30</v>
      </c>
      <c r="G261" s="136" t="s">
        <v>288</v>
      </c>
      <c r="H261" s="136" t="s">
        <v>1060</v>
      </c>
      <c r="I261" s="809">
        <v>34.9</v>
      </c>
      <c r="J261" s="515">
        <v>670</v>
      </c>
      <c r="K261" s="372"/>
      <c r="L261" s="294"/>
      <c r="M261" s="680">
        <v>43550</v>
      </c>
      <c r="N261" s="156"/>
      <c r="O261" s="294"/>
      <c r="P261" s="156"/>
    </row>
    <row r="262" spans="1:17" ht="15.75">
      <c r="A262" s="371"/>
      <c r="B262" s="211" t="s">
        <v>69</v>
      </c>
      <c r="C262" s="136" t="s">
        <v>107</v>
      </c>
      <c r="D262" s="136" t="s">
        <v>346</v>
      </c>
      <c r="E262" s="136">
        <v>1.754</v>
      </c>
      <c r="F262" s="136">
        <v>40.299999999999997</v>
      </c>
      <c r="G262" s="136" t="s">
        <v>280</v>
      </c>
      <c r="H262" s="136" t="s">
        <v>1061</v>
      </c>
      <c r="I262" s="809">
        <v>40</v>
      </c>
      <c r="J262" s="515">
        <v>747</v>
      </c>
      <c r="K262" s="372"/>
      <c r="L262" s="294"/>
      <c r="M262" s="680">
        <v>48555</v>
      </c>
      <c r="N262" s="156"/>
      <c r="O262" s="294"/>
      <c r="P262" s="156"/>
    </row>
    <row r="263" spans="1:17" ht="16.5" thickBot="1">
      <c r="A263" s="373"/>
      <c r="B263" s="239" t="s">
        <v>70</v>
      </c>
      <c r="C263" s="137" t="s">
        <v>307</v>
      </c>
      <c r="D263" s="137" t="s">
        <v>108</v>
      </c>
      <c r="E263" s="137">
        <v>1.978</v>
      </c>
      <c r="F263" s="137">
        <v>51.9</v>
      </c>
      <c r="G263" s="137" t="s">
        <v>289</v>
      </c>
      <c r="H263" s="137" t="s">
        <v>1011</v>
      </c>
      <c r="I263" s="810">
        <v>43.6</v>
      </c>
      <c r="J263" s="524">
        <v>770</v>
      </c>
      <c r="K263" s="374"/>
      <c r="L263" s="294"/>
      <c r="M263" s="805">
        <v>50050</v>
      </c>
      <c r="N263" s="156"/>
      <c r="O263" s="294"/>
      <c r="P263" s="156"/>
    </row>
    <row r="264" spans="1:17" ht="18" customHeight="1" thickBot="1">
      <c r="A264" s="1160" t="s">
        <v>287</v>
      </c>
      <c r="B264" s="1161" t="s">
        <v>287</v>
      </c>
      <c r="C264" s="1161"/>
      <c r="D264" s="1161"/>
      <c r="E264" s="1161"/>
      <c r="F264" s="1161"/>
      <c r="G264" s="1161"/>
      <c r="H264" s="1161"/>
      <c r="I264" s="1161"/>
      <c r="J264" s="1161"/>
      <c r="K264" s="1162"/>
      <c r="L264" s="294"/>
      <c r="M264" s="927"/>
      <c r="N264" s="156"/>
      <c r="O264" s="294"/>
      <c r="P264" s="156"/>
    </row>
    <row r="265" spans="1:17" ht="18" customHeight="1" thickBot="1">
      <c r="A265" s="408" t="s">
        <v>16</v>
      </c>
      <c r="B265" s="409"/>
      <c r="C265" s="410"/>
      <c r="D265" s="410"/>
      <c r="E265" s="410"/>
      <c r="F265" s="410"/>
      <c r="G265" s="410"/>
      <c r="H265" s="410"/>
      <c r="I265" s="410"/>
      <c r="J265" s="483"/>
      <c r="K265" s="412"/>
      <c r="L265" s="294"/>
      <c r="M265" s="887"/>
      <c r="N265" s="292"/>
      <c r="O265" s="294"/>
      <c r="P265" s="292"/>
    </row>
    <row r="266" spans="1:17" ht="12.75" customHeight="1">
      <c r="A266" s="41"/>
      <c r="B266" s="42" t="s">
        <v>324</v>
      </c>
      <c r="C266" s="1175" t="s">
        <v>201</v>
      </c>
      <c r="D266" s="1176"/>
      <c r="E266" s="1176"/>
      <c r="F266" s="1176"/>
      <c r="G266" s="1176"/>
      <c r="H266" s="1176"/>
      <c r="I266" s="1177"/>
      <c r="J266" s="847">
        <v>12</v>
      </c>
      <c r="K266" s="208"/>
      <c r="L266" s="294"/>
      <c r="M266" s="680">
        <v>780</v>
      </c>
      <c r="N266" s="144"/>
      <c r="O266" s="294"/>
      <c r="P266" s="144"/>
    </row>
    <row r="267" spans="1:17" ht="15.75">
      <c r="A267" s="14"/>
      <c r="B267" s="15" t="s">
        <v>330</v>
      </c>
      <c r="C267" s="1172" t="s">
        <v>202</v>
      </c>
      <c r="D267" s="1173"/>
      <c r="E267" s="1173"/>
      <c r="F267" s="1173"/>
      <c r="G267" s="1173"/>
      <c r="H267" s="1173"/>
      <c r="I267" s="1174"/>
      <c r="J267" s="848">
        <v>160</v>
      </c>
      <c r="K267" s="167"/>
      <c r="L267" s="294"/>
      <c r="M267" s="680">
        <v>10400</v>
      </c>
      <c r="N267" s="144"/>
      <c r="O267" s="294"/>
      <c r="P267" s="144"/>
    </row>
    <row r="268" spans="1:17" ht="15.75">
      <c r="A268" s="14"/>
      <c r="B268" s="15" t="s">
        <v>323</v>
      </c>
      <c r="C268" s="1172" t="s">
        <v>203</v>
      </c>
      <c r="D268" s="1173"/>
      <c r="E268" s="1173"/>
      <c r="F268" s="1173"/>
      <c r="G268" s="1173"/>
      <c r="H268" s="1173"/>
      <c r="I268" s="1174"/>
      <c r="J268" s="848">
        <v>132</v>
      </c>
      <c r="K268" s="167"/>
      <c r="L268" s="294"/>
      <c r="M268" s="680">
        <v>8580</v>
      </c>
      <c r="N268" s="144"/>
      <c r="O268" s="294"/>
      <c r="P268" s="144"/>
    </row>
    <row r="269" spans="1:17" ht="26.25" customHeight="1">
      <c r="A269" s="457"/>
      <c r="B269" s="568" t="s">
        <v>877</v>
      </c>
      <c r="C269" s="1187" t="s">
        <v>880</v>
      </c>
      <c r="D269" s="1188"/>
      <c r="E269" s="1188"/>
      <c r="F269" s="1188"/>
      <c r="G269" s="1188"/>
      <c r="H269" s="1188"/>
      <c r="I269" s="1189"/>
      <c r="J269" s="965">
        <v>110</v>
      </c>
      <c r="K269" s="167"/>
      <c r="L269" s="294"/>
      <c r="M269" s="680">
        <v>7150</v>
      </c>
      <c r="N269" s="144"/>
      <c r="O269" s="294"/>
      <c r="P269" s="144"/>
    </row>
    <row r="270" spans="1:17" ht="15.75" customHeight="1">
      <c r="A270" s="203"/>
      <c r="B270" s="377" t="s">
        <v>220</v>
      </c>
      <c r="C270" s="1190" t="s">
        <v>221</v>
      </c>
      <c r="D270" s="1191"/>
      <c r="E270" s="1191"/>
      <c r="F270" s="1191"/>
      <c r="G270" s="1191"/>
      <c r="H270" s="1191"/>
      <c r="I270" s="1192"/>
      <c r="J270" s="965">
        <v>69</v>
      </c>
      <c r="K270" s="167"/>
      <c r="L270" s="144"/>
      <c r="M270" s="967">
        <v>4485</v>
      </c>
      <c r="N270" s="144"/>
      <c r="O270" s="144"/>
      <c r="P270" s="144"/>
      <c r="Q270" s="1"/>
    </row>
    <row r="271" spans="1:17" ht="15.75">
      <c r="A271" s="457"/>
      <c r="B271" s="568">
        <v>201680490991</v>
      </c>
      <c r="C271" s="1172" t="s">
        <v>572</v>
      </c>
      <c r="D271" s="1173"/>
      <c r="E271" s="1173"/>
      <c r="F271" s="1173"/>
      <c r="G271" s="1173"/>
      <c r="H271" s="1173"/>
      <c r="I271" s="1174"/>
      <c r="J271" s="965">
        <v>284</v>
      </c>
      <c r="K271" s="167"/>
      <c r="L271" s="294"/>
      <c r="M271" s="967">
        <v>18460</v>
      </c>
      <c r="N271" s="144"/>
      <c r="O271" s="294"/>
      <c r="P271" s="144"/>
    </row>
    <row r="272" spans="1:17" ht="15.75">
      <c r="A272" s="457"/>
      <c r="B272" s="568" t="s">
        <v>606</v>
      </c>
      <c r="C272" s="1172" t="s">
        <v>199</v>
      </c>
      <c r="D272" s="1173"/>
      <c r="E272" s="1173"/>
      <c r="F272" s="1173"/>
      <c r="G272" s="1173"/>
      <c r="H272" s="1173"/>
      <c r="I272" s="1174"/>
      <c r="J272" s="965">
        <v>284</v>
      </c>
      <c r="K272" s="167"/>
      <c r="L272" s="294"/>
      <c r="M272" s="967">
        <v>18460</v>
      </c>
      <c r="N272" s="144"/>
      <c r="O272" s="294"/>
      <c r="P272" s="144"/>
    </row>
    <row r="273" spans="1:16" ht="15.75">
      <c r="A273" s="458"/>
      <c r="B273" s="569" t="s">
        <v>1212</v>
      </c>
      <c r="C273" s="1172" t="s">
        <v>200</v>
      </c>
      <c r="D273" s="1173"/>
      <c r="E273" s="1173"/>
      <c r="F273" s="1173"/>
      <c r="G273" s="1173"/>
      <c r="H273" s="1173"/>
      <c r="I273" s="1174"/>
      <c r="J273" s="965">
        <v>337</v>
      </c>
      <c r="K273" s="167"/>
      <c r="L273" s="294"/>
      <c r="M273" s="967">
        <v>21905</v>
      </c>
      <c r="N273" s="144"/>
      <c r="O273" s="294"/>
      <c r="P273" s="144"/>
    </row>
    <row r="274" spans="1:16" ht="15.75">
      <c r="A274" s="62"/>
      <c r="B274" s="15" t="s">
        <v>350</v>
      </c>
      <c r="C274" s="1172" t="s">
        <v>878</v>
      </c>
      <c r="D274" s="1173"/>
      <c r="E274" s="1173"/>
      <c r="F274" s="1173"/>
      <c r="G274" s="1173"/>
      <c r="H274" s="1173"/>
      <c r="I274" s="1174"/>
      <c r="J274" s="971">
        <v>53</v>
      </c>
      <c r="K274" s="167"/>
      <c r="L274" s="294"/>
      <c r="M274" s="967">
        <v>3445</v>
      </c>
      <c r="N274" s="144"/>
      <c r="O274" s="294"/>
      <c r="P274" s="144"/>
    </row>
    <row r="275" spans="1:16" ht="32.25" customHeight="1" thickBot="1">
      <c r="A275" s="325"/>
      <c r="B275" s="378" t="s">
        <v>1063</v>
      </c>
      <c r="C275" s="1218" t="s">
        <v>1090</v>
      </c>
      <c r="D275" s="1219"/>
      <c r="E275" s="1219"/>
      <c r="F275" s="1219"/>
      <c r="G275" s="1219"/>
      <c r="H275" s="65" t="s">
        <v>1064</v>
      </c>
      <c r="I275" s="629">
        <v>1.4</v>
      </c>
      <c r="J275" s="966">
        <v>187</v>
      </c>
      <c r="K275" s="170"/>
      <c r="L275" s="144"/>
      <c r="M275" s="805">
        <v>12155</v>
      </c>
      <c r="N275" s="144"/>
      <c r="O275" s="144"/>
      <c r="P275" s="144"/>
    </row>
  </sheetData>
  <mergeCells count="224">
    <mergeCell ref="M221:M222"/>
    <mergeCell ref="M223:M224"/>
    <mergeCell ref="M225:M226"/>
    <mergeCell ref="M36:M37"/>
    <mergeCell ref="M46:M47"/>
    <mergeCell ref="M208:M210"/>
    <mergeCell ref="M211:M213"/>
    <mergeCell ref="M214:M216"/>
    <mergeCell ref="M219:M220"/>
    <mergeCell ref="M22:M23"/>
    <mergeCell ref="M24:M25"/>
    <mergeCell ref="M26:M27"/>
    <mergeCell ref="M28:M29"/>
    <mergeCell ref="M30:M31"/>
    <mergeCell ref="M2:M3"/>
    <mergeCell ref="M6:M8"/>
    <mergeCell ref="M9:M11"/>
    <mergeCell ref="M12:M14"/>
    <mergeCell ref="M15:M17"/>
    <mergeCell ref="M20:M21"/>
    <mergeCell ref="A80:K80"/>
    <mergeCell ref="C275:G275"/>
    <mergeCell ref="C138:G138"/>
    <mergeCell ref="J9:J11"/>
    <mergeCell ref="C128:I128"/>
    <mergeCell ref="E28:E29"/>
    <mergeCell ref="C26:C27"/>
    <mergeCell ref="E26:E27"/>
    <mergeCell ref="C12:C14"/>
    <mergeCell ref="D28:D29"/>
    <mergeCell ref="D9:D11"/>
    <mergeCell ref="C269:I269"/>
    <mergeCell ref="C270:I270"/>
    <mergeCell ref="C133:I133"/>
    <mergeCell ref="C28:C29"/>
    <mergeCell ref="A18:K18"/>
    <mergeCell ref="M227:M228"/>
    <mergeCell ref="G15:G17"/>
    <mergeCell ref="E15:E17"/>
    <mergeCell ref="C15:C17"/>
    <mergeCell ref="C22:C23"/>
    <mergeCell ref="D26:D27"/>
    <mergeCell ref="D24:D25"/>
    <mergeCell ref="A58:K58"/>
    <mergeCell ref="J46:J47"/>
    <mergeCell ref="K46:K47"/>
    <mergeCell ref="A46:A47"/>
    <mergeCell ref="K30:K31"/>
    <mergeCell ref="J30:J31"/>
    <mergeCell ref="C20:C21"/>
    <mergeCell ref="J20:J21"/>
    <mergeCell ref="B46:B47"/>
    <mergeCell ref="C46:D46"/>
    <mergeCell ref="F46:F47"/>
    <mergeCell ref="F26:F27"/>
    <mergeCell ref="F28:F29"/>
    <mergeCell ref="F22:F23"/>
    <mergeCell ref="E22:E23"/>
    <mergeCell ref="G20:G21"/>
    <mergeCell ref="F20:F21"/>
    <mergeCell ref="D20:D21"/>
    <mergeCell ref="M229:M230"/>
    <mergeCell ref="A123:K123"/>
    <mergeCell ref="J24:J25"/>
    <mergeCell ref="G24:G25"/>
    <mergeCell ref="C24:C25"/>
    <mergeCell ref="E24:E25"/>
    <mergeCell ref="A69:K69"/>
    <mergeCell ref="M34:M35"/>
    <mergeCell ref="J12:J14"/>
    <mergeCell ref="J22:J23"/>
    <mergeCell ref="J28:J29"/>
    <mergeCell ref="D22:D23"/>
    <mergeCell ref="K22:K23"/>
    <mergeCell ref="G12:G14"/>
    <mergeCell ref="D12:D14"/>
    <mergeCell ref="K26:K27"/>
    <mergeCell ref="G28:G29"/>
    <mergeCell ref="K24:K25"/>
    <mergeCell ref="J26:J27"/>
    <mergeCell ref="K28:K29"/>
    <mergeCell ref="K20:K21"/>
    <mergeCell ref="K12:K14"/>
    <mergeCell ref="K15:K17"/>
    <mergeCell ref="J15:J17"/>
    <mergeCell ref="E20:E21"/>
    <mergeCell ref="E12:E14"/>
    <mergeCell ref="F15:F17"/>
    <mergeCell ref="F24:F25"/>
    <mergeCell ref="G26:G27"/>
    <mergeCell ref="D15:D17"/>
    <mergeCell ref="F12:F14"/>
    <mergeCell ref="G22:G23"/>
    <mergeCell ref="K9:K11"/>
    <mergeCell ref="J6:J8"/>
    <mergeCell ref="G2:G3"/>
    <mergeCell ref="C2:D2"/>
    <mergeCell ref="I2:I3"/>
    <mergeCell ref="G6:G8"/>
    <mergeCell ref="A4:K4"/>
    <mergeCell ref="F9:F11"/>
    <mergeCell ref="G9:G11"/>
    <mergeCell ref="C9:C11"/>
    <mergeCell ref="E9:E11"/>
    <mergeCell ref="K2:K3"/>
    <mergeCell ref="B2:B3"/>
    <mergeCell ref="A2:A3"/>
    <mergeCell ref="J2:J3"/>
    <mergeCell ref="F2:F3"/>
    <mergeCell ref="K6:K8"/>
    <mergeCell ref="C6:C8"/>
    <mergeCell ref="D6:D8"/>
    <mergeCell ref="E6:E8"/>
    <mergeCell ref="F6:F8"/>
    <mergeCell ref="C127:I127"/>
    <mergeCell ref="A32:K32"/>
    <mergeCell ref="C125:I125"/>
    <mergeCell ref="C126:I126"/>
    <mergeCell ref="G30:G31"/>
    <mergeCell ref="E30:E31"/>
    <mergeCell ref="A103:K103"/>
    <mergeCell ref="A114:K114"/>
    <mergeCell ref="D30:D31"/>
    <mergeCell ref="A92:K92"/>
    <mergeCell ref="C30:C31"/>
    <mergeCell ref="F30:F31"/>
    <mergeCell ref="A38:K38"/>
    <mergeCell ref="J34:J35"/>
    <mergeCell ref="J36:J37"/>
    <mergeCell ref="K34:K35"/>
    <mergeCell ref="K36:K37"/>
    <mergeCell ref="I46:I47"/>
    <mergeCell ref="G46:G47"/>
    <mergeCell ref="C135:I135"/>
    <mergeCell ref="C136:I136"/>
    <mergeCell ref="C137:I137"/>
    <mergeCell ref="C129:I129"/>
    <mergeCell ref="C130:I130"/>
    <mergeCell ref="C131:I131"/>
    <mergeCell ref="C134:I134"/>
    <mergeCell ref="A139:K139"/>
    <mergeCell ref="A150:K150"/>
    <mergeCell ref="C132:I132"/>
    <mergeCell ref="A161:K161"/>
    <mergeCell ref="A172:K172"/>
    <mergeCell ref="A183:K183"/>
    <mergeCell ref="A194:K194"/>
    <mergeCell ref="K208:K210"/>
    <mergeCell ref="A205:K205"/>
    <mergeCell ref="A206:J206"/>
    <mergeCell ref="C208:C210"/>
    <mergeCell ref="D208:D210"/>
    <mergeCell ref="E208:E210"/>
    <mergeCell ref="F208:F210"/>
    <mergeCell ref="G208:G210"/>
    <mergeCell ref="J208:J210"/>
    <mergeCell ref="J221:J222"/>
    <mergeCell ref="K221:K222"/>
    <mergeCell ref="C223:C224"/>
    <mergeCell ref="D223:D224"/>
    <mergeCell ref="E223:E224"/>
    <mergeCell ref="F223:F224"/>
    <mergeCell ref="G223:G224"/>
    <mergeCell ref="J223:J224"/>
    <mergeCell ref="K223:K224"/>
    <mergeCell ref="C221:C222"/>
    <mergeCell ref="D221:D222"/>
    <mergeCell ref="E221:E222"/>
    <mergeCell ref="F221:F222"/>
    <mergeCell ref="G221:G222"/>
    <mergeCell ref="K227:K228"/>
    <mergeCell ref="C272:I272"/>
    <mergeCell ref="C225:C226"/>
    <mergeCell ref="D225:D226"/>
    <mergeCell ref="E225:E226"/>
    <mergeCell ref="F225:F226"/>
    <mergeCell ref="G225:G226"/>
    <mergeCell ref="J225:J226"/>
    <mergeCell ref="C227:C228"/>
    <mergeCell ref="D227:D228"/>
    <mergeCell ref="E227:E228"/>
    <mergeCell ref="F227:F228"/>
    <mergeCell ref="G227:G228"/>
    <mergeCell ref="J227:J228"/>
    <mergeCell ref="K225:K226"/>
    <mergeCell ref="C273:I273"/>
    <mergeCell ref="C274:I274"/>
    <mergeCell ref="J229:J230"/>
    <mergeCell ref="A253:K253"/>
    <mergeCell ref="A264:K264"/>
    <mergeCell ref="A242:K242"/>
    <mergeCell ref="K229:K230"/>
    <mergeCell ref="A231:K231"/>
    <mergeCell ref="D229:D230"/>
    <mergeCell ref="E229:E230"/>
    <mergeCell ref="F229:F230"/>
    <mergeCell ref="G229:G230"/>
    <mergeCell ref="C271:I271"/>
    <mergeCell ref="C266:I266"/>
    <mergeCell ref="C267:I267"/>
    <mergeCell ref="C268:I268"/>
    <mergeCell ref="C229:C230"/>
    <mergeCell ref="A217:K217"/>
    <mergeCell ref="C219:C220"/>
    <mergeCell ref="D219:D220"/>
    <mergeCell ref="E219:E220"/>
    <mergeCell ref="F219:F220"/>
    <mergeCell ref="G219:G220"/>
    <mergeCell ref="J219:J220"/>
    <mergeCell ref="K219:K220"/>
    <mergeCell ref="C211:C213"/>
    <mergeCell ref="D211:D213"/>
    <mergeCell ref="E211:E213"/>
    <mergeCell ref="F211:F213"/>
    <mergeCell ref="G211:G213"/>
    <mergeCell ref="J211:J213"/>
    <mergeCell ref="K211:K213"/>
    <mergeCell ref="C214:C216"/>
    <mergeCell ref="D214:D216"/>
    <mergeCell ref="E214:E216"/>
    <mergeCell ref="F214:F216"/>
    <mergeCell ref="G214:G216"/>
    <mergeCell ref="J214:J216"/>
    <mergeCell ref="K214:K216"/>
  </mergeCells>
  <phoneticPr fontId="8" type="noConversion"/>
  <pageMargins left="0.59055118110236227" right="0.59055118110236227" top="0.59055118110236227" bottom="0.59055118110236227" header="0.51181102362204722" footer="0.51181102362204722"/>
  <pageSetup paperSize="9" scale="68" orientation="portrait" verticalDpi="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Y31"/>
  <sheetViews>
    <sheetView zoomScaleNormal="100" zoomScaleSheetLayoutView="100" workbookViewId="0">
      <pane ySplit="3" topLeftCell="A4" activePane="bottomLeft" state="frozen"/>
      <selection activeCell="K5" sqref="K5:M5"/>
      <selection pane="bottomLeft" activeCell="A2" sqref="A2:A3"/>
    </sheetView>
  </sheetViews>
  <sheetFormatPr defaultRowHeight="20.25"/>
  <cols>
    <col min="1" max="1" width="16.85546875" style="35" customWidth="1"/>
    <col min="2" max="2" width="14.5703125" style="35" customWidth="1"/>
    <col min="3" max="3" width="10" style="10" customWidth="1"/>
    <col min="4" max="4" width="9" style="10" customWidth="1"/>
    <col min="5" max="5" width="12.42578125" style="11" customWidth="1"/>
    <col min="6" max="6" width="13" style="10" customWidth="1"/>
    <col min="7" max="7" width="13.42578125" style="36" customWidth="1"/>
    <col min="8" max="8" width="8.5703125" style="37" customWidth="1"/>
    <col min="9" max="9" width="10.28515625" style="499" customWidth="1"/>
    <col min="10" max="10" width="8.42578125" style="5" customWidth="1"/>
    <col min="11" max="11" width="1.7109375" style="59" customWidth="1"/>
    <col min="12" max="12" width="9.5703125" style="5" customWidth="1"/>
    <col min="13" max="16" width="9.140625" style="59"/>
    <col min="17" max="16384" width="9.140625" style="6"/>
  </cols>
  <sheetData>
    <row r="1" spans="1:16" ht="87" customHeight="1" thickBot="1">
      <c r="A1" s="178"/>
      <c r="B1" s="178"/>
      <c r="C1" s="179"/>
      <c r="D1" s="179"/>
      <c r="E1" s="180"/>
      <c r="F1" s="179"/>
      <c r="G1" s="181"/>
      <c r="H1" s="182"/>
      <c r="I1" s="498"/>
      <c r="J1" s="183"/>
      <c r="K1" s="126"/>
      <c r="L1" s="183"/>
      <c r="M1" s="126"/>
      <c r="N1" s="126"/>
      <c r="O1" s="126"/>
      <c r="P1" s="126"/>
    </row>
    <row r="2" spans="1:16" ht="19.5" customHeight="1" thickTop="1">
      <c r="A2" s="1225" t="s">
        <v>238</v>
      </c>
      <c r="B2" s="1116" t="s">
        <v>469</v>
      </c>
      <c r="C2" s="1136" t="s">
        <v>239</v>
      </c>
      <c r="D2" s="1136"/>
      <c r="E2" s="1223" t="s">
        <v>240</v>
      </c>
      <c r="F2" s="1122" t="s">
        <v>241</v>
      </c>
      <c r="G2" s="1122" t="s">
        <v>43</v>
      </c>
      <c r="H2" s="1223" t="s">
        <v>250</v>
      </c>
      <c r="I2" s="1227" t="s">
        <v>8</v>
      </c>
      <c r="J2" s="1132" t="s">
        <v>209</v>
      </c>
      <c r="K2" s="289"/>
      <c r="L2" s="1142" t="s">
        <v>1153</v>
      </c>
      <c r="M2" s="289"/>
      <c r="N2" s="289"/>
      <c r="O2" s="289"/>
      <c r="P2" s="289"/>
    </row>
    <row r="3" spans="1:16" ht="21" customHeight="1" thickBot="1">
      <c r="A3" s="1226"/>
      <c r="B3" s="1117"/>
      <c r="C3" s="427" t="s">
        <v>242</v>
      </c>
      <c r="D3" s="427" t="s">
        <v>243</v>
      </c>
      <c r="E3" s="1224"/>
      <c r="F3" s="1123"/>
      <c r="G3" s="1123"/>
      <c r="H3" s="1224"/>
      <c r="I3" s="1228"/>
      <c r="J3" s="1133"/>
      <c r="K3" s="289"/>
      <c r="L3" s="1143"/>
      <c r="M3" s="289"/>
      <c r="N3" s="289"/>
      <c r="O3" s="289"/>
      <c r="P3" s="289"/>
    </row>
    <row r="4" spans="1:16" ht="21" thickBot="1">
      <c r="A4" s="1147" t="s">
        <v>26</v>
      </c>
      <c r="B4" s="1148"/>
      <c r="C4" s="1148"/>
      <c r="D4" s="1148"/>
      <c r="E4" s="1148"/>
      <c r="F4" s="1148"/>
      <c r="G4" s="1148"/>
      <c r="H4" s="1148"/>
      <c r="I4" s="1148"/>
      <c r="J4" s="1193"/>
      <c r="K4" s="293"/>
      <c r="L4" s="931"/>
      <c r="M4" s="293"/>
      <c r="N4" s="293"/>
      <c r="O4" s="293"/>
      <c r="P4" s="293"/>
    </row>
    <row r="5" spans="1:16" ht="21" thickBot="1">
      <c r="A5" s="1220" t="s">
        <v>1246</v>
      </c>
      <c r="B5" s="1221"/>
      <c r="C5" s="1221"/>
      <c r="D5" s="1221"/>
      <c r="E5" s="1221"/>
      <c r="F5" s="1221"/>
      <c r="G5" s="1221"/>
      <c r="H5" s="1221"/>
      <c r="I5" s="1221"/>
      <c r="J5" s="1222"/>
      <c r="K5" s="315"/>
      <c r="L5" s="932"/>
      <c r="M5" s="315"/>
      <c r="N5" s="315"/>
      <c r="O5" s="315"/>
      <c r="P5" s="315"/>
    </row>
    <row r="6" spans="1:16">
      <c r="A6" s="85"/>
      <c r="B6" s="235" t="s">
        <v>391</v>
      </c>
      <c r="C6" s="77">
        <v>53</v>
      </c>
      <c r="D6" s="77" t="s">
        <v>234</v>
      </c>
      <c r="E6" s="77">
        <v>18.600000000000001</v>
      </c>
      <c r="F6" s="428">
        <v>10200</v>
      </c>
      <c r="G6" s="235" t="s">
        <v>41</v>
      </c>
      <c r="H6" s="78">
        <v>710</v>
      </c>
      <c r="I6" s="546">
        <v>13373</v>
      </c>
      <c r="J6" s="159"/>
      <c r="K6" s="144"/>
      <c r="L6" s="680">
        <v>869245</v>
      </c>
      <c r="M6" s="570"/>
      <c r="N6" s="144"/>
      <c r="O6" s="144"/>
      <c r="P6" s="144"/>
    </row>
    <row r="7" spans="1:16" ht="21" thickBot="1">
      <c r="A7" s="85"/>
      <c r="B7" s="235" t="s">
        <v>392</v>
      </c>
      <c r="C7" s="77">
        <v>70</v>
      </c>
      <c r="D7" s="77" t="s">
        <v>234</v>
      </c>
      <c r="E7" s="77">
        <v>25.1</v>
      </c>
      <c r="F7" s="428">
        <v>14250</v>
      </c>
      <c r="G7" s="235" t="s">
        <v>42</v>
      </c>
      <c r="H7" s="78">
        <v>925</v>
      </c>
      <c r="I7" s="546">
        <v>16452</v>
      </c>
      <c r="J7" s="159"/>
      <c r="K7" s="144"/>
      <c r="L7" s="680">
        <v>1069380</v>
      </c>
      <c r="M7" s="570"/>
      <c r="N7" s="144"/>
      <c r="O7" s="144"/>
      <c r="P7" s="144"/>
    </row>
    <row r="8" spans="1:16" ht="21" thickBot="1">
      <c r="A8" s="1220" t="s">
        <v>1247</v>
      </c>
      <c r="B8" s="1221"/>
      <c r="C8" s="1221"/>
      <c r="D8" s="1221"/>
      <c r="E8" s="1221"/>
      <c r="F8" s="1221"/>
      <c r="G8" s="1221"/>
      <c r="H8" s="1221"/>
      <c r="I8" s="1221"/>
      <c r="J8" s="1222"/>
      <c r="K8" s="315"/>
      <c r="L8" s="932"/>
      <c r="M8" s="315"/>
      <c r="N8" s="315"/>
      <c r="O8" s="315"/>
      <c r="P8" s="315"/>
    </row>
    <row r="9" spans="1:16" ht="21" thickBot="1">
      <c r="A9" s="87"/>
      <c r="B9" s="237" t="s">
        <v>390</v>
      </c>
      <c r="C9" s="79">
        <v>87</v>
      </c>
      <c r="D9" s="77" t="s">
        <v>234</v>
      </c>
      <c r="E9" s="79">
        <v>31.3</v>
      </c>
      <c r="F9" s="429">
        <v>17300</v>
      </c>
      <c r="G9" s="237" t="s">
        <v>42</v>
      </c>
      <c r="H9" s="80">
        <v>965</v>
      </c>
      <c r="I9" s="547">
        <v>20485</v>
      </c>
      <c r="J9" s="160"/>
      <c r="K9" s="144"/>
      <c r="L9" s="680">
        <v>1331525</v>
      </c>
      <c r="M9" s="570" t="s">
        <v>881</v>
      </c>
      <c r="N9" s="144"/>
      <c r="O9" s="144"/>
      <c r="P9" s="144"/>
    </row>
    <row r="10" spans="1:16" ht="21" thickBot="1">
      <c r="A10" s="430" t="s">
        <v>1248</v>
      </c>
      <c r="B10" s="431"/>
      <c r="C10" s="431"/>
      <c r="D10" s="431"/>
      <c r="E10" s="431"/>
      <c r="F10" s="431"/>
      <c r="G10" s="431"/>
      <c r="H10" s="431"/>
      <c r="I10" s="431"/>
      <c r="J10" s="972"/>
      <c r="K10" s="315"/>
      <c r="L10" s="932"/>
      <c r="M10" s="315"/>
      <c r="N10" s="315"/>
      <c r="O10" s="315"/>
      <c r="P10" s="315"/>
    </row>
    <row r="11" spans="1:16" ht="17.25" customHeight="1">
      <c r="A11" s="171"/>
      <c r="B11" s="234" t="s">
        <v>1069</v>
      </c>
      <c r="C11" s="83">
        <v>22</v>
      </c>
      <c r="D11" s="83">
        <v>26</v>
      </c>
      <c r="E11" s="77">
        <v>6.6</v>
      </c>
      <c r="F11" s="428">
        <v>4750</v>
      </c>
      <c r="G11" s="235" t="s">
        <v>1091</v>
      </c>
      <c r="H11" s="78">
        <v>229</v>
      </c>
      <c r="I11" s="546">
        <v>7243</v>
      </c>
      <c r="J11" s="158"/>
      <c r="K11" s="144"/>
      <c r="L11" s="680">
        <v>470795</v>
      </c>
      <c r="M11" s="144"/>
      <c r="N11" s="144"/>
      <c r="O11" s="144"/>
      <c r="P11" s="144"/>
    </row>
    <row r="12" spans="1:16" ht="17.25" customHeight="1">
      <c r="A12" s="85"/>
      <c r="B12" s="235" t="s">
        <v>1070</v>
      </c>
      <c r="C12" s="77">
        <v>26</v>
      </c>
      <c r="D12" s="77">
        <v>30</v>
      </c>
      <c r="E12" s="77">
        <v>7.9</v>
      </c>
      <c r="F12" s="428">
        <v>4760</v>
      </c>
      <c r="G12" s="235" t="s">
        <v>1091</v>
      </c>
      <c r="H12" s="78">
        <v>244</v>
      </c>
      <c r="I12" s="546">
        <v>7635</v>
      </c>
      <c r="J12" s="159"/>
      <c r="K12" s="144"/>
      <c r="L12" s="680">
        <v>496275</v>
      </c>
      <c r="M12" s="144"/>
      <c r="N12" s="144"/>
      <c r="O12" s="144"/>
      <c r="P12" s="144"/>
    </row>
    <row r="13" spans="1:16" ht="17.25" customHeight="1">
      <c r="A13" s="86"/>
      <c r="B13" s="236" t="s">
        <v>1071</v>
      </c>
      <c r="C13" s="77">
        <v>30</v>
      </c>
      <c r="D13" s="77">
        <v>35</v>
      </c>
      <c r="E13" s="77">
        <v>9.3000000000000007</v>
      </c>
      <c r="F13" s="428">
        <v>5940</v>
      </c>
      <c r="G13" s="235" t="s">
        <v>1092</v>
      </c>
      <c r="H13" s="78">
        <v>340</v>
      </c>
      <c r="I13" s="546">
        <v>8652</v>
      </c>
      <c r="J13" s="159"/>
      <c r="K13" s="144"/>
      <c r="L13" s="680">
        <v>562380</v>
      </c>
      <c r="M13" s="144"/>
      <c r="N13" s="144"/>
      <c r="O13" s="144"/>
      <c r="P13" s="144"/>
    </row>
    <row r="14" spans="1:16" ht="17.25" customHeight="1">
      <c r="A14" s="86"/>
      <c r="B14" s="236" t="s">
        <v>1072</v>
      </c>
      <c r="C14" s="77">
        <v>35</v>
      </c>
      <c r="D14" s="77">
        <v>40</v>
      </c>
      <c r="E14" s="77">
        <v>10.7</v>
      </c>
      <c r="F14" s="428">
        <v>6960</v>
      </c>
      <c r="G14" s="235" t="s">
        <v>1092</v>
      </c>
      <c r="H14" s="78">
        <v>343</v>
      </c>
      <c r="I14" s="546">
        <v>8948</v>
      </c>
      <c r="J14" s="159"/>
      <c r="K14" s="144"/>
      <c r="L14" s="680">
        <v>581620</v>
      </c>
      <c r="M14" s="144"/>
      <c r="N14" s="144"/>
      <c r="O14" s="144"/>
      <c r="P14" s="144"/>
    </row>
    <row r="15" spans="1:16" ht="17.25" customHeight="1">
      <c r="A15" s="266"/>
      <c r="B15" s="626" t="s">
        <v>1073</v>
      </c>
      <c r="C15" s="77">
        <v>43</v>
      </c>
      <c r="D15" s="77">
        <v>45</v>
      </c>
      <c r="E15" s="77">
        <v>13.3</v>
      </c>
      <c r="F15" s="627">
        <v>9340</v>
      </c>
      <c r="G15" s="235" t="s">
        <v>1093</v>
      </c>
      <c r="H15" s="78">
        <v>451</v>
      </c>
      <c r="I15" s="628">
        <v>12055</v>
      </c>
      <c r="J15" s="265"/>
      <c r="K15" s="144"/>
      <c r="L15" s="680">
        <v>783575</v>
      </c>
      <c r="M15" s="144"/>
      <c r="N15" s="144"/>
      <c r="O15" s="144"/>
      <c r="P15" s="144"/>
    </row>
    <row r="16" spans="1:16" ht="17.25" customHeight="1">
      <c r="A16" s="85"/>
      <c r="B16" s="234" t="s">
        <v>1074</v>
      </c>
      <c r="C16" s="83">
        <v>53</v>
      </c>
      <c r="D16" s="83">
        <v>56</v>
      </c>
      <c r="E16" s="83">
        <v>16.7</v>
      </c>
      <c r="F16" s="428">
        <v>11890</v>
      </c>
      <c r="G16" s="234" t="s">
        <v>1093</v>
      </c>
      <c r="H16" s="84">
        <v>492</v>
      </c>
      <c r="I16" s="546">
        <v>14966</v>
      </c>
      <c r="J16" s="159"/>
      <c r="K16" s="144"/>
      <c r="L16" s="680">
        <v>972790</v>
      </c>
      <c r="M16" s="144"/>
      <c r="N16" s="144"/>
      <c r="O16" s="144"/>
      <c r="P16" s="144"/>
    </row>
    <row r="17" spans="1:16" ht="17.25" customHeight="1">
      <c r="A17" s="86"/>
      <c r="B17" s="236" t="s">
        <v>1075</v>
      </c>
      <c r="C17" s="77">
        <v>61</v>
      </c>
      <c r="D17" s="77">
        <v>64</v>
      </c>
      <c r="E17" s="77">
        <v>19.100000000000001</v>
      </c>
      <c r="F17" s="428">
        <v>12900</v>
      </c>
      <c r="G17" s="235" t="s">
        <v>1094</v>
      </c>
      <c r="H17" s="78">
        <v>615</v>
      </c>
      <c r="I17" s="546">
        <v>15822</v>
      </c>
      <c r="J17" s="159"/>
      <c r="K17" s="144"/>
      <c r="L17" s="680">
        <v>1028430</v>
      </c>
      <c r="M17" s="144"/>
      <c r="N17" s="144"/>
      <c r="O17" s="144"/>
      <c r="P17" s="144"/>
    </row>
    <row r="18" spans="1:16" ht="17.25" customHeight="1">
      <c r="A18" s="86"/>
      <c r="B18" s="236" t="s">
        <v>1076</v>
      </c>
      <c r="C18" s="77">
        <v>70</v>
      </c>
      <c r="D18" s="77">
        <v>75</v>
      </c>
      <c r="E18" s="77">
        <v>22.6</v>
      </c>
      <c r="F18" s="428">
        <v>14950</v>
      </c>
      <c r="G18" s="235" t="s">
        <v>1094</v>
      </c>
      <c r="H18" s="78">
        <v>690</v>
      </c>
      <c r="I18" s="546">
        <v>18955</v>
      </c>
      <c r="J18" s="159"/>
      <c r="K18" s="144"/>
      <c r="L18" s="680">
        <v>1232075</v>
      </c>
      <c r="M18" s="144"/>
      <c r="N18" s="144"/>
      <c r="O18" s="144"/>
      <c r="P18" s="144"/>
    </row>
    <row r="19" spans="1:16" ht="17.25" customHeight="1">
      <c r="A19" s="86"/>
      <c r="B19" s="236" t="s">
        <v>1077</v>
      </c>
      <c r="C19" s="77">
        <v>87</v>
      </c>
      <c r="D19" s="77">
        <v>97</v>
      </c>
      <c r="E19" s="77">
        <v>28.9</v>
      </c>
      <c r="F19" s="428">
        <v>16980</v>
      </c>
      <c r="G19" s="235" t="s">
        <v>1095</v>
      </c>
      <c r="H19" s="78">
        <v>940</v>
      </c>
      <c r="I19" s="546">
        <v>23755</v>
      </c>
      <c r="J19" s="159"/>
      <c r="K19" s="144"/>
      <c r="L19" s="680">
        <v>1544075</v>
      </c>
      <c r="M19" s="144"/>
      <c r="N19" s="144"/>
      <c r="O19" s="144"/>
      <c r="P19" s="144"/>
    </row>
    <row r="20" spans="1:16" ht="17.25" customHeight="1" thickBot="1">
      <c r="A20" s="266"/>
      <c r="B20" s="267" t="s">
        <v>1078</v>
      </c>
      <c r="C20" s="79">
        <v>105</v>
      </c>
      <c r="D20" s="79">
        <v>11.5</v>
      </c>
      <c r="E20" s="79">
        <v>35.299999999999997</v>
      </c>
      <c r="F20" s="428">
        <v>20380</v>
      </c>
      <c r="G20" s="235" t="s">
        <v>1095</v>
      </c>
      <c r="H20" s="80">
        <v>955</v>
      </c>
      <c r="I20" s="546">
        <v>28116</v>
      </c>
      <c r="J20" s="265"/>
      <c r="K20" s="144"/>
      <c r="L20" s="680">
        <v>1827540</v>
      </c>
      <c r="M20" s="144"/>
      <c r="N20" s="144"/>
      <c r="O20" s="144"/>
      <c r="P20" s="144"/>
    </row>
    <row r="21" spans="1:16" ht="21" thickBot="1">
      <c r="A21" s="1220" t="s">
        <v>1249</v>
      </c>
      <c r="B21" s="1221"/>
      <c r="C21" s="1221"/>
      <c r="D21" s="1221"/>
      <c r="E21" s="1221"/>
      <c r="F21" s="1221"/>
      <c r="G21" s="1221"/>
      <c r="H21" s="1221"/>
      <c r="I21" s="1221"/>
      <c r="J21" s="1222"/>
      <c r="K21" s="315"/>
      <c r="L21" s="932"/>
      <c r="M21" s="315"/>
      <c r="N21" s="315"/>
      <c r="O21" s="315"/>
      <c r="P21" s="315"/>
    </row>
    <row r="22" spans="1:16" ht="17.25" customHeight="1">
      <c r="A22" s="171"/>
      <c r="B22" s="234" t="s">
        <v>1079</v>
      </c>
      <c r="C22" s="83">
        <v>22</v>
      </c>
      <c r="D22" s="83" t="s">
        <v>234</v>
      </c>
      <c r="E22" s="77">
        <v>6.5</v>
      </c>
      <c r="F22" s="428">
        <v>4750</v>
      </c>
      <c r="G22" s="235" t="s">
        <v>1091</v>
      </c>
      <c r="H22" s="78">
        <v>223</v>
      </c>
      <c r="I22" s="546">
        <v>6720</v>
      </c>
      <c r="J22" s="158"/>
      <c r="K22" s="144"/>
      <c r="L22" s="685">
        <v>436800</v>
      </c>
      <c r="M22" s="144"/>
      <c r="N22" s="144"/>
      <c r="O22" s="144"/>
      <c r="P22" s="144"/>
    </row>
    <row r="23" spans="1:16" ht="17.25" customHeight="1">
      <c r="A23" s="85"/>
      <c r="B23" s="235" t="s">
        <v>1080</v>
      </c>
      <c r="C23" s="77">
        <v>26</v>
      </c>
      <c r="D23" s="77" t="s">
        <v>234</v>
      </c>
      <c r="E23" s="77">
        <v>7.7</v>
      </c>
      <c r="F23" s="428">
        <v>4760</v>
      </c>
      <c r="G23" s="235" t="s">
        <v>1091</v>
      </c>
      <c r="H23" s="78">
        <v>231</v>
      </c>
      <c r="I23" s="546">
        <v>7089</v>
      </c>
      <c r="J23" s="159"/>
      <c r="K23" s="144"/>
      <c r="L23" s="680">
        <v>460785</v>
      </c>
      <c r="M23" s="144"/>
      <c r="N23" s="144"/>
      <c r="O23" s="144"/>
      <c r="P23" s="144"/>
    </row>
    <row r="24" spans="1:16" ht="17.25" customHeight="1">
      <c r="A24" s="86"/>
      <c r="B24" s="236" t="s">
        <v>1081</v>
      </c>
      <c r="C24" s="77">
        <v>30</v>
      </c>
      <c r="D24" s="77" t="s">
        <v>234</v>
      </c>
      <c r="E24" s="77">
        <v>9</v>
      </c>
      <c r="F24" s="428">
        <v>5940</v>
      </c>
      <c r="G24" s="235" t="s">
        <v>1092</v>
      </c>
      <c r="H24" s="78">
        <v>331</v>
      </c>
      <c r="I24" s="546">
        <v>7714</v>
      </c>
      <c r="J24" s="159"/>
      <c r="K24" s="144"/>
      <c r="L24" s="680">
        <v>501410</v>
      </c>
      <c r="M24" s="144"/>
      <c r="N24" s="144"/>
      <c r="O24" s="144"/>
      <c r="P24" s="144"/>
    </row>
    <row r="25" spans="1:16" ht="17.25" customHeight="1">
      <c r="A25" s="86"/>
      <c r="B25" s="236" t="s">
        <v>1082</v>
      </c>
      <c r="C25" s="77">
        <v>35</v>
      </c>
      <c r="D25" s="77" t="s">
        <v>234</v>
      </c>
      <c r="E25" s="77">
        <v>10.5</v>
      </c>
      <c r="F25" s="428">
        <v>6960</v>
      </c>
      <c r="G25" s="235" t="s">
        <v>1092</v>
      </c>
      <c r="H25" s="78">
        <v>335</v>
      </c>
      <c r="I25" s="546">
        <v>7939</v>
      </c>
      <c r="J25" s="159"/>
      <c r="K25" s="144"/>
      <c r="L25" s="680">
        <v>516035</v>
      </c>
      <c r="M25" s="144"/>
      <c r="N25" s="144"/>
      <c r="O25" s="144"/>
      <c r="P25" s="144"/>
    </row>
    <row r="26" spans="1:16" ht="17.25" customHeight="1">
      <c r="A26" s="266"/>
      <c r="B26" s="626" t="s">
        <v>1083</v>
      </c>
      <c r="C26" s="77">
        <v>43</v>
      </c>
      <c r="D26" s="77" t="s">
        <v>234</v>
      </c>
      <c r="E26" s="77">
        <v>13</v>
      </c>
      <c r="F26" s="627">
        <v>9340</v>
      </c>
      <c r="G26" s="235" t="s">
        <v>1093</v>
      </c>
      <c r="H26" s="78">
        <v>433</v>
      </c>
      <c r="I26" s="628">
        <v>10948</v>
      </c>
      <c r="J26" s="265"/>
      <c r="K26" s="144"/>
      <c r="L26" s="680">
        <v>711620</v>
      </c>
      <c r="M26" s="144"/>
      <c r="N26" s="144"/>
      <c r="O26" s="144"/>
      <c r="P26" s="144"/>
    </row>
    <row r="27" spans="1:16" ht="17.25" customHeight="1">
      <c r="A27" s="85"/>
      <c r="B27" s="234" t="s">
        <v>1084</v>
      </c>
      <c r="C27" s="83">
        <v>53</v>
      </c>
      <c r="D27" s="83" t="s">
        <v>234</v>
      </c>
      <c r="E27" s="83">
        <v>15.9</v>
      </c>
      <c r="F27" s="428">
        <v>11890</v>
      </c>
      <c r="G27" s="234" t="s">
        <v>1093</v>
      </c>
      <c r="H27" s="84">
        <v>470</v>
      </c>
      <c r="I27" s="546">
        <v>13692</v>
      </c>
      <c r="J27" s="159"/>
      <c r="K27" s="144"/>
      <c r="L27" s="680">
        <v>889980</v>
      </c>
      <c r="M27" s="144"/>
      <c r="N27" s="144"/>
      <c r="O27" s="144"/>
      <c r="P27" s="144"/>
    </row>
    <row r="28" spans="1:16" ht="17.25" customHeight="1">
      <c r="A28" s="86"/>
      <c r="B28" s="236" t="s">
        <v>1085</v>
      </c>
      <c r="C28" s="77">
        <v>61</v>
      </c>
      <c r="D28" s="77" t="s">
        <v>234</v>
      </c>
      <c r="E28" s="77">
        <v>18.600000000000001</v>
      </c>
      <c r="F28" s="428">
        <v>12900</v>
      </c>
      <c r="G28" s="235" t="s">
        <v>1094</v>
      </c>
      <c r="H28" s="78">
        <v>590</v>
      </c>
      <c r="I28" s="546">
        <v>15274</v>
      </c>
      <c r="J28" s="159"/>
      <c r="K28" s="144"/>
      <c r="L28" s="680">
        <v>992810</v>
      </c>
      <c r="M28" s="144"/>
      <c r="N28" s="144"/>
      <c r="O28" s="144"/>
      <c r="P28" s="144"/>
    </row>
    <row r="29" spans="1:16" ht="17.25" customHeight="1">
      <c r="A29" s="86"/>
      <c r="B29" s="236" t="s">
        <v>1086</v>
      </c>
      <c r="C29" s="77">
        <v>70</v>
      </c>
      <c r="D29" s="77" t="s">
        <v>234</v>
      </c>
      <c r="E29" s="77">
        <v>21.6</v>
      </c>
      <c r="F29" s="428">
        <v>14950</v>
      </c>
      <c r="G29" s="235" t="s">
        <v>1094</v>
      </c>
      <c r="H29" s="78">
        <v>670</v>
      </c>
      <c r="I29" s="546">
        <v>17207</v>
      </c>
      <c r="J29" s="159"/>
      <c r="K29" s="144"/>
      <c r="L29" s="680">
        <v>1118455</v>
      </c>
      <c r="M29" s="144"/>
      <c r="N29" s="144"/>
      <c r="O29" s="144"/>
      <c r="P29" s="144"/>
    </row>
    <row r="30" spans="1:16" ht="17.25" customHeight="1">
      <c r="A30" s="86"/>
      <c r="B30" s="236" t="s">
        <v>1087</v>
      </c>
      <c r="C30" s="77">
        <v>87</v>
      </c>
      <c r="D30" s="77" t="s">
        <v>234</v>
      </c>
      <c r="E30" s="77">
        <v>27.5</v>
      </c>
      <c r="F30" s="428">
        <v>16980</v>
      </c>
      <c r="G30" s="235" t="s">
        <v>1095</v>
      </c>
      <c r="H30" s="78">
        <v>895</v>
      </c>
      <c r="I30" s="546">
        <v>21497</v>
      </c>
      <c r="J30" s="159"/>
      <c r="K30" s="144"/>
      <c r="L30" s="680">
        <v>1397305</v>
      </c>
      <c r="M30" s="144"/>
      <c r="N30" s="144"/>
      <c r="O30" s="144"/>
      <c r="P30" s="144"/>
    </row>
    <row r="31" spans="1:16" ht="17.25" customHeight="1" thickBot="1">
      <c r="A31" s="630"/>
      <c r="B31" s="267" t="s">
        <v>1088</v>
      </c>
      <c r="C31" s="79">
        <v>105</v>
      </c>
      <c r="D31" s="79" t="s">
        <v>234</v>
      </c>
      <c r="E31" s="79">
        <v>33.299999999999997</v>
      </c>
      <c r="F31" s="631">
        <v>20380</v>
      </c>
      <c r="G31" s="237" t="s">
        <v>1095</v>
      </c>
      <c r="H31" s="80">
        <v>910</v>
      </c>
      <c r="I31" s="551">
        <v>26228</v>
      </c>
      <c r="J31" s="155"/>
      <c r="K31" s="144"/>
      <c r="L31" s="679">
        <v>1704820</v>
      </c>
      <c r="M31" s="144"/>
      <c r="N31" s="144"/>
      <c r="O31" s="144"/>
      <c r="P31" s="144"/>
    </row>
  </sheetData>
  <mergeCells count="14">
    <mergeCell ref="A5:J5"/>
    <mergeCell ref="A8:J8"/>
    <mergeCell ref="E2:E3"/>
    <mergeCell ref="L2:L3"/>
    <mergeCell ref="G2:G3"/>
    <mergeCell ref="A2:A3"/>
    <mergeCell ref="C2:D2"/>
    <mergeCell ref="J2:J3"/>
    <mergeCell ref="I2:I3"/>
    <mergeCell ref="A21:J21"/>
    <mergeCell ref="H2:H3"/>
    <mergeCell ref="A4:J4"/>
    <mergeCell ref="F2:F3"/>
    <mergeCell ref="B2:B3"/>
  </mergeCells>
  <phoneticPr fontId="8" type="noConversion"/>
  <printOptions horizontalCentered="1"/>
  <pageMargins left="0.59055118110236227" right="0.59055118110236227" top="0.59055118110236227" bottom="0.59055118110236227" header="0.51181102362204722" footer="0.51181102362204722"/>
  <pageSetup paperSize="9" scale="71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-0.499984740745262"/>
  </sheetPr>
  <dimension ref="A1:X33"/>
  <sheetViews>
    <sheetView zoomScaleNormal="100" zoomScaleSheetLayoutView="100" workbookViewId="0">
      <pane ySplit="4" topLeftCell="A5" activePane="bottomLeft" state="frozen"/>
      <selection pane="bottomLeft" activeCell="A2" sqref="A2:A3"/>
    </sheetView>
  </sheetViews>
  <sheetFormatPr defaultColWidth="9" defaultRowHeight="12.75"/>
  <cols>
    <col min="1" max="1" width="14.7109375" style="24" customWidth="1"/>
    <col min="2" max="2" width="15.28515625" style="29" customWidth="1"/>
    <col min="3" max="3" width="10.28515625" style="12" customWidth="1"/>
    <col min="4" max="4" width="11.42578125" style="12" customWidth="1"/>
    <col min="5" max="5" width="9.85546875" style="12" customWidth="1"/>
    <col min="6" max="6" width="8.5703125" style="12" customWidth="1"/>
    <col min="7" max="7" width="12.5703125" style="20" customWidth="1"/>
    <col min="8" max="8" width="12.85546875" style="20" customWidth="1"/>
    <col min="9" max="9" width="5.85546875" style="20" customWidth="1"/>
    <col min="10" max="10" width="10" style="462" customWidth="1"/>
    <col min="11" max="11" width="7.28515625" style="12" customWidth="1"/>
    <col min="12" max="12" width="1.7109375" style="12" customWidth="1"/>
    <col min="13" max="13" width="9.140625" style="12" customWidth="1"/>
    <col min="14" max="14" width="9" style="120"/>
    <col min="15" max="16" width="9" style="12" customWidth="1"/>
    <col min="17" max="16384" width="9" style="12"/>
  </cols>
  <sheetData>
    <row r="1" spans="1:14" ht="96" customHeight="1" thickBot="1">
      <c r="A1" s="359"/>
      <c r="B1" s="360"/>
      <c r="C1" s="361"/>
      <c r="D1" s="361"/>
      <c r="E1" s="361"/>
      <c r="F1" s="362"/>
      <c r="G1" s="361"/>
      <c r="H1" s="361"/>
      <c r="I1" s="361"/>
      <c r="J1" s="475"/>
      <c r="K1" s="23"/>
      <c r="M1" s="177"/>
      <c r="N1" s="117"/>
    </row>
    <row r="2" spans="1:14" ht="22.5" customHeight="1" thickTop="1">
      <c r="A2" s="1238" t="s">
        <v>253</v>
      </c>
      <c r="B2" s="1116" t="s">
        <v>469</v>
      </c>
      <c r="C2" s="438" t="s">
        <v>254</v>
      </c>
      <c r="D2" s="1229" t="s">
        <v>214</v>
      </c>
      <c r="E2" s="1247" t="s">
        <v>1275</v>
      </c>
      <c r="F2" s="1247" t="s">
        <v>643</v>
      </c>
      <c r="G2" s="439" t="s">
        <v>257</v>
      </c>
      <c r="H2" s="439" t="s">
        <v>258</v>
      </c>
      <c r="I2" s="1247" t="s">
        <v>27</v>
      </c>
      <c r="J2" s="1245" t="s">
        <v>8</v>
      </c>
      <c r="K2" s="1236" t="s">
        <v>209</v>
      </c>
      <c r="M2" s="1126" t="s">
        <v>1153</v>
      </c>
      <c r="N2" s="307"/>
    </row>
    <row r="3" spans="1:14" ht="19.5" customHeight="1" thickBot="1">
      <c r="A3" s="1239"/>
      <c r="B3" s="1117"/>
      <c r="C3" s="424" t="s">
        <v>260</v>
      </c>
      <c r="D3" s="1230"/>
      <c r="E3" s="1138"/>
      <c r="F3" s="1138"/>
      <c r="G3" s="424" t="s">
        <v>968</v>
      </c>
      <c r="H3" s="757" t="s">
        <v>968</v>
      </c>
      <c r="I3" s="1138"/>
      <c r="J3" s="1246"/>
      <c r="K3" s="1237"/>
      <c r="M3" s="1127"/>
      <c r="N3" s="307"/>
    </row>
    <row r="4" spans="1:14" ht="23.25" customHeight="1" thickBot="1">
      <c r="A4" s="1242" t="s">
        <v>207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4"/>
      <c r="M4" s="933"/>
      <c r="N4" s="308"/>
    </row>
    <row r="5" spans="1:14" ht="23.25" customHeight="1" thickBot="1">
      <c r="A5" s="1233" t="s">
        <v>1250</v>
      </c>
      <c r="B5" s="1234"/>
      <c r="C5" s="1234"/>
      <c r="D5" s="1234"/>
      <c r="E5" s="1234"/>
      <c r="F5" s="1234"/>
      <c r="G5" s="1234"/>
      <c r="H5" s="1234"/>
      <c r="I5" s="1234"/>
      <c r="J5" s="1234"/>
      <c r="K5" s="1235"/>
      <c r="M5" s="934"/>
      <c r="N5" s="309"/>
    </row>
    <row r="6" spans="1:14" ht="13.5" customHeight="1">
      <c r="A6" s="41" t="s">
        <v>266</v>
      </c>
      <c r="B6" s="42" t="s">
        <v>685</v>
      </c>
      <c r="C6" s="812">
        <v>3.2</v>
      </c>
      <c r="D6" s="812" t="s">
        <v>687</v>
      </c>
      <c r="E6" s="813">
        <v>1.3</v>
      </c>
      <c r="F6" s="786">
        <v>29.4</v>
      </c>
      <c r="G6" s="814" t="s">
        <v>699</v>
      </c>
      <c r="H6" s="814" t="s">
        <v>700</v>
      </c>
      <c r="I6" s="815">
        <v>30.5</v>
      </c>
      <c r="J6" s="1231">
        <v>1138</v>
      </c>
      <c r="K6" s="1240"/>
      <c r="M6" s="1248">
        <v>73970</v>
      </c>
      <c r="N6" s="144"/>
    </row>
    <row r="7" spans="1:14" ht="13.5" customHeight="1" thickBot="1">
      <c r="A7" s="27" t="s">
        <v>268</v>
      </c>
      <c r="B7" s="28" t="s">
        <v>789</v>
      </c>
      <c r="C7" s="816" t="s">
        <v>264</v>
      </c>
      <c r="D7" s="816" t="s">
        <v>264</v>
      </c>
      <c r="E7" s="816" t="s">
        <v>264</v>
      </c>
      <c r="F7" s="816" t="s">
        <v>264</v>
      </c>
      <c r="G7" s="816" t="s">
        <v>264</v>
      </c>
      <c r="H7" s="817" t="s">
        <v>791</v>
      </c>
      <c r="I7" s="818"/>
      <c r="J7" s="1250"/>
      <c r="K7" s="1241"/>
      <c r="M7" s="1249">
        <v>0</v>
      </c>
      <c r="N7" s="144"/>
    </row>
    <row r="8" spans="1:14" ht="13.5" customHeight="1">
      <c r="A8" s="41" t="s">
        <v>266</v>
      </c>
      <c r="B8" s="42" t="s">
        <v>686</v>
      </c>
      <c r="C8" s="812">
        <v>5.3</v>
      </c>
      <c r="D8" s="812" t="s">
        <v>687</v>
      </c>
      <c r="E8" s="813">
        <v>2.0499999999999998</v>
      </c>
      <c r="F8" s="786">
        <v>44</v>
      </c>
      <c r="G8" s="814" t="s">
        <v>701</v>
      </c>
      <c r="H8" s="814" t="s">
        <v>702</v>
      </c>
      <c r="I8" s="26">
        <v>36.5</v>
      </c>
      <c r="J8" s="1231">
        <v>1284</v>
      </c>
      <c r="K8" s="1240"/>
      <c r="M8" s="1248">
        <v>83460</v>
      </c>
      <c r="N8" s="144"/>
    </row>
    <row r="9" spans="1:14" ht="13.5" customHeight="1" thickBot="1">
      <c r="A9" s="27" t="s">
        <v>268</v>
      </c>
      <c r="B9" s="28" t="s">
        <v>790</v>
      </c>
      <c r="C9" s="816"/>
      <c r="D9" s="816"/>
      <c r="E9" s="816"/>
      <c r="F9" s="816"/>
      <c r="G9" s="816"/>
      <c r="H9" s="817" t="s">
        <v>791</v>
      </c>
      <c r="I9" s="65"/>
      <c r="J9" s="1232"/>
      <c r="K9" s="1241"/>
      <c r="M9" s="1249">
        <v>0</v>
      </c>
      <c r="N9" s="144"/>
    </row>
    <row r="10" spans="1:14" ht="13.5" customHeight="1">
      <c r="A10" s="41" t="s">
        <v>266</v>
      </c>
      <c r="B10" s="42" t="s">
        <v>676</v>
      </c>
      <c r="C10" s="812">
        <v>7.1</v>
      </c>
      <c r="D10" s="812" t="s">
        <v>687</v>
      </c>
      <c r="E10" s="813">
        <v>2.7</v>
      </c>
      <c r="F10" s="786">
        <v>72.599999999999994</v>
      </c>
      <c r="G10" s="814" t="s">
        <v>703</v>
      </c>
      <c r="H10" s="814" t="s">
        <v>704</v>
      </c>
      <c r="I10" s="815">
        <v>48.5</v>
      </c>
      <c r="J10" s="1231">
        <v>1460</v>
      </c>
      <c r="K10" s="1240"/>
      <c r="M10" s="1248">
        <v>94900</v>
      </c>
      <c r="N10" s="144"/>
    </row>
    <row r="11" spans="1:14" ht="13.5" customHeight="1" thickBot="1">
      <c r="A11" s="27" t="s">
        <v>268</v>
      </c>
      <c r="B11" s="28" t="s">
        <v>750</v>
      </c>
      <c r="C11" s="816"/>
      <c r="D11" s="816"/>
      <c r="E11" s="816"/>
      <c r="F11" s="816"/>
      <c r="G11" s="816"/>
      <c r="H11" s="817" t="s">
        <v>269</v>
      </c>
      <c r="I11" s="818" t="s">
        <v>270</v>
      </c>
      <c r="J11" s="1250"/>
      <c r="K11" s="1241"/>
      <c r="M11" s="1249">
        <v>0</v>
      </c>
      <c r="N11" s="144"/>
    </row>
    <row r="12" spans="1:14" ht="13.5" customHeight="1">
      <c r="A12" s="41" t="s">
        <v>266</v>
      </c>
      <c r="B12" s="42" t="s">
        <v>677</v>
      </c>
      <c r="C12" s="812">
        <v>10.5</v>
      </c>
      <c r="D12" s="812" t="s">
        <v>271</v>
      </c>
      <c r="E12" s="813">
        <v>4</v>
      </c>
      <c r="F12" s="786">
        <v>58</v>
      </c>
      <c r="G12" s="814" t="s">
        <v>705</v>
      </c>
      <c r="H12" s="814" t="s">
        <v>252</v>
      </c>
      <c r="I12" s="26">
        <v>85.8</v>
      </c>
      <c r="J12" s="1231">
        <v>2135</v>
      </c>
      <c r="K12" s="1240"/>
      <c r="M12" s="1248">
        <v>138775</v>
      </c>
      <c r="N12" s="144"/>
    </row>
    <row r="13" spans="1:14" ht="13.5" customHeight="1" thickBot="1">
      <c r="A13" s="27" t="s">
        <v>268</v>
      </c>
      <c r="B13" s="28" t="s">
        <v>751</v>
      </c>
      <c r="C13" s="816"/>
      <c r="D13" s="816"/>
      <c r="E13" s="816"/>
      <c r="F13" s="816"/>
      <c r="G13" s="816"/>
      <c r="H13" s="817" t="s">
        <v>269</v>
      </c>
      <c r="I13" s="65" t="s">
        <v>270</v>
      </c>
      <c r="J13" s="1232"/>
      <c r="K13" s="1241"/>
      <c r="M13" s="1249">
        <v>0</v>
      </c>
      <c r="N13" s="144"/>
    </row>
    <row r="14" spans="1:14" ht="13.5" customHeight="1">
      <c r="A14" s="41" t="s">
        <v>266</v>
      </c>
      <c r="B14" s="42" t="s">
        <v>678</v>
      </c>
      <c r="C14" s="812">
        <v>14</v>
      </c>
      <c r="D14" s="812" t="s">
        <v>271</v>
      </c>
      <c r="E14" s="813">
        <v>5.2</v>
      </c>
      <c r="F14" s="786">
        <v>58</v>
      </c>
      <c r="G14" s="814" t="s">
        <v>893</v>
      </c>
      <c r="H14" s="814" t="s">
        <v>273</v>
      </c>
      <c r="I14" s="26">
        <v>91.6</v>
      </c>
      <c r="J14" s="1231">
        <v>2200</v>
      </c>
      <c r="K14" s="1240"/>
      <c r="M14" s="1248">
        <v>143000</v>
      </c>
      <c r="N14" s="144"/>
    </row>
    <row r="15" spans="1:14" ht="13.5" customHeight="1" thickBot="1">
      <c r="A15" s="27" t="s">
        <v>268</v>
      </c>
      <c r="B15" s="28" t="s">
        <v>752</v>
      </c>
      <c r="C15" s="816"/>
      <c r="D15" s="816"/>
      <c r="E15" s="816"/>
      <c r="F15" s="816"/>
      <c r="G15" s="816"/>
      <c r="H15" s="817" t="s">
        <v>269</v>
      </c>
      <c r="I15" s="65" t="s">
        <v>272</v>
      </c>
      <c r="J15" s="1232"/>
      <c r="K15" s="1241"/>
      <c r="M15" s="1249">
        <v>0</v>
      </c>
      <c r="N15" s="144"/>
    </row>
    <row r="16" spans="1:14" ht="13.5" customHeight="1">
      <c r="A16" s="41" t="s">
        <v>266</v>
      </c>
      <c r="B16" s="42" t="s">
        <v>679</v>
      </c>
      <c r="C16" s="26">
        <v>16</v>
      </c>
      <c r="D16" s="812" t="s">
        <v>271</v>
      </c>
      <c r="E16" s="813">
        <v>6.2</v>
      </c>
      <c r="F16" s="786">
        <v>59</v>
      </c>
      <c r="G16" s="814" t="s">
        <v>893</v>
      </c>
      <c r="H16" s="814" t="s">
        <v>273</v>
      </c>
      <c r="I16" s="26">
        <v>96.6</v>
      </c>
      <c r="J16" s="1231">
        <v>2545</v>
      </c>
      <c r="K16" s="1240"/>
      <c r="M16" s="1248">
        <v>165425</v>
      </c>
      <c r="N16" s="144"/>
    </row>
    <row r="17" spans="1:14" ht="13.5" customHeight="1" thickBot="1">
      <c r="A17" s="27" t="s">
        <v>268</v>
      </c>
      <c r="B17" s="28" t="s">
        <v>753</v>
      </c>
      <c r="C17" s="816"/>
      <c r="D17" s="816"/>
      <c r="E17" s="816"/>
      <c r="F17" s="816"/>
      <c r="G17" s="816"/>
      <c r="H17" s="817" t="s">
        <v>269</v>
      </c>
      <c r="I17" s="65" t="s">
        <v>270</v>
      </c>
      <c r="J17" s="1232"/>
      <c r="K17" s="1241"/>
      <c r="M17" s="1249">
        <v>0</v>
      </c>
      <c r="N17" s="144"/>
    </row>
    <row r="18" spans="1:14" ht="13.5" customHeight="1">
      <c r="A18" s="41" t="s">
        <v>266</v>
      </c>
      <c r="B18" s="42" t="s">
        <v>680</v>
      </c>
      <c r="C18" s="812">
        <v>22</v>
      </c>
      <c r="D18" s="812" t="s">
        <v>688</v>
      </c>
      <c r="E18" s="813">
        <v>7.6</v>
      </c>
      <c r="F18" s="786">
        <v>65</v>
      </c>
      <c r="G18" s="814" t="s">
        <v>706</v>
      </c>
      <c r="H18" s="814" t="s">
        <v>274</v>
      </c>
      <c r="I18" s="26">
        <v>171</v>
      </c>
      <c r="J18" s="1231">
        <v>5035</v>
      </c>
      <c r="K18" s="1240"/>
      <c r="M18" s="1248">
        <v>327275</v>
      </c>
      <c r="N18" s="144"/>
    </row>
    <row r="19" spans="1:14" ht="13.5" customHeight="1" thickBot="1">
      <c r="A19" s="27" t="s">
        <v>268</v>
      </c>
      <c r="B19" s="28" t="s">
        <v>754</v>
      </c>
      <c r="C19" s="816"/>
      <c r="D19" s="816"/>
      <c r="E19" s="816"/>
      <c r="F19" s="816"/>
      <c r="G19" s="816"/>
      <c r="H19" s="817" t="s">
        <v>269</v>
      </c>
      <c r="I19" s="65" t="s">
        <v>275</v>
      </c>
      <c r="J19" s="1232"/>
      <c r="K19" s="1241"/>
      <c r="M19" s="1249">
        <v>0</v>
      </c>
      <c r="N19" s="144"/>
    </row>
    <row r="20" spans="1:14" ht="13.5" customHeight="1">
      <c r="A20" s="41" t="s">
        <v>266</v>
      </c>
      <c r="B20" s="42" t="s">
        <v>681</v>
      </c>
      <c r="C20" s="812">
        <v>28</v>
      </c>
      <c r="D20" s="812" t="s">
        <v>688</v>
      </c>
      <c r="E20" s="813">
        <v>9.6</v>
      </c>
      <c r="F20" s="786">
        <v>67</v>
      </c>
      <c r="G20" s="814" t="s">
        <v>706</v>
      </c>
      <c r="H20" s="814" t="s">
        <v>274</v>
      </c>
      <c r="I20" s="26">
        <v>185</v>
      </c>
      <c r="J20" s="1231">
        <v>5170</v>
      </c>
      <c r="K20" s="1240"/>
      <c r="M20" s="1248">
        <v>336050</v>
      </c>
      <c r="N20" s="144"/>
    </row>
    <row r="21" spans="1:14" ht="13.5" customHeight="1" thickBot="1">
      <c r="A21" s="27" t="s">
        <v>268</v>
      </c>
      <c r="B21" s="28" t="s">
        <v>754</v>
      </c>
      <c r="C21" s="816"/>
      <c r="D21" s="816"/>
      <c r="E21" s="816"/>
      <c r="F21" s="816"/>
      <c r="G21" s="816"/>
      <c r="H21" s="817" t="s">
        <v>269</v>
      </c>
      <c r="I21" s="65" t="s">
        <v>275</v>
      </c>
      <c r="J21" s="1232"/>
      <c r="K21" s="1241"/>
      <c r="M21" s="1249">
        <v>0</v>
      </c>
      <c r="N21" s="144"/>
    </row>
    <row r="22" spans="1:14" ht="13.5" customHeight="1">
      <c r="A22" s="41" t="s">
        <v>266</v>
      </c>
      <c r="B22" s="42" t="s">
        <v>682</v>
      </c>
      <c r="C22" s="812">
        <v>35</v>
      </c>
      <c r="D22" s="812" t="s">
        <v>563</v>
      </c>
      <c r="E22" s="813">
        <v>12.6</v>
      </c>
      <c r="F22" s="786">
        <v>69</v>
      </c>
      <c r="G22" s="814" t="s">
        <v>706</v>
      </c>
      <c r="H22" s="814" t="s">
        <v>274</v>
      </c>
      <c r="I22" s="26">
        <v>199</v>
      </c>
      <c r="J22" s="1231">
        <v>6208</v>
      </c>
      <c r="K22" s="1240"/>
      <c r="M22" s="1248">
        <v>403520</v>
      </c>
      <c r="N22" s="144"/>
    </row>
    <row r="23" spans="1:14" ht="13.5" customHeight="1" thickBot="1">
      <c r="A23" s="27" t="s">
        <v>268</v>
      </c>
      <c r="B23" s="28" t="s">
        <v>755</v>
      </c>
      <c r="C23" s="816"/>
      <c r="D23" s="816"/>
      <c r="E23" s="816"/>
      <c r="F23" s="816"/>
      <c r="G23" s="816"/>
      <c r="H23" s="819" t="s">
        <v>269</v>
      </c>
      <c r="I23" s="758">
        <v>2.74</v>
      </c>
      <c r="J23" s="1232"/>
      <c r="K23" s="1241"/>
      <c r="M23" s="1249">
        <v>0</v>
      </c>
      <c r="N23" s="144"/>
    </row>
    <row r="24" spans="1:14" ht="13.5" customHeight="1">
      <c r="A24" s="41" t="s">
        <v>266</v>
      </c>
      <c r="B24" s="42" t="s">
        <v>683</v>
      </c>
      <c r="C24" s="812">
        <v>45</v>
      </c>
      <c r="D24" s="812" t="s">
        <v>267</v>
      </c>
      <c r="E24" s="813">
        <v>17.600000000000001</v>
      </c>
      <c r="F24" s="786">
        <v>70</v>
      </c>
      <c r="G24" s="814" t="s">
        <v>707</v>
      </c>
      <c r="H24" s="814" t="s">
        <v>708</v>
      </c>
      <c r="I24" s="26">
        <v>288</v>
      </c>
      <c r="J24" s="1231">
        <v>8685</v>
      </c>
      <c r="K24" s="1240"/>
      <c r="M24" s="1248">
        <v>564525</v>
      </c>
      <c r="N24" s="144"/>
    </row>
    <row r="25" spans="1:14" ht="13.5" customHeight="1" thickBot="1">
      <c r="A25" s="27" t="s">
        <v>268</v>
      </c>
      <c r="B25" s="229" t="s">
        <v>756</v>
      </c>
      <c r="C25" s="816"/>
      <c r="D25" s="816"/>
      <c r="E25" s="816"/>
      <c r="F25" s="816"/>
      <c r="G25" s="816"/>
      <c r="H25" s="820" t="s">
        <v>269</v>
      </c>
      <c r="I25" s="759" t="s">
        <v>276</v>
      </c>
      <c r="J25" s="1232"/>
      <c r="K25" s="1241"/>
      <c r="M25" s="1249">
        <v>0</v>
      </c>
      <c r="N25" s="144"/>
    </row>
    <row r="26" spans="1:14" ht="13.5" customHeight="1">
      <c r="A26" s="41" t="s">
        <v>266</v>
      </c>
      <c r="B26" s="42" t="s">
        <v>559</v>
      </c>
      <c r="C26" s="812">
        <v>53</v>
      </c>
      <c r="D26" s="812" t="s">
        <v>563</v>
      </c>
      <c r="E26" s="813">
        <v>16.8</v>
      </c>
      <c r="F26" s="786">
        <v>73</v>
      </c>
      <c r="G26" s="814" t="s">
        <v>1065</v>
      </c>
      <c r="H26" s="814" t="s">
        <v>1067</v>
      </c>
      <c r="I26" s="815">
        <v>403</v>
      </c>
      <c r="J26" s="1231">
        <v>11337</v>
      </c>
      <c r="K26" s="1240"/>
      <c r="M26" s="1248">
        <v>736905</v>
      </c>
      <c r="N26" s="144"/>
    </row>
    <row r="27" spans="1:14" ht="13.5" customHeight="1" thickBot="1">
      <c r="A27" s="27" t="s">
        <v>268</v>
      </c>
      <c r="B27" s="28" t="s">
        <v>792</v>
      </c>
      <c r="C27" s="816"/>
      <c r="D27" s="816"/>
      <c r="E27" s="816"/>
      <c r="F27" s="816"/>
      <c r="G27" s="816"/>
      <c r="H27" s="817" t="s">
        <v>605</v>
      </c>
      <c r="I27" s="818">
        <v>6</v>
      </c>
      <c r="J27" s="1250"/>
      <c r="K27" s="1241"/>
      <c r="M27" s="1249">
        <v>0</v>
      </c>
      <c r="N27" s="144"/>
    </row>
    <row r="28" spans="1:14" ht="13.5" customHeight="1">
      <c r="A28" s="41" t="s">
        <v>266</v>
      </c>
      <c r="B28" s="42" t="s">
        <v>560</v>
      </c>
      <c r="C28" s="812">
        <v>61</v>
      </c>
      <c r="D28" s="812" t="s">
        <v>563</v>
      </c>
      <c r="E28" s="813">
        <v>19</v>
      </c>
      <c r="F28" s="786">
        <v>76</v>
      </c>
      <c r="G28" s="814" t="s">
        <v>1065</v>
      </c>
      <c r="H28" s="814" t="s">
        <v>1067</v>
      </c>
      <c r="I28" s="26">
        <v>403</v>
      </c>
      <c r="J28" s="1231">
        <v>12444</v>
      </c>
      <c r="K28" s="1240"/>
      <c r="M28" s="1248">
        <v>808860</v>
      </c>
      <c r="N28" s="144"/>
    </row>
    <row r="29" spans="1:14" ht="13.5" customHeight="1" thickBot="1">
      <c r="A29" s="27" t="s">
        <v>268</v>
      </c>
      <c r="B29" s="28" t="s">
        <v>792</v>
      </c>
      <c r="C29" s="816"/>
      <c r="D29" s="816"/>
      <c r="E29" s="816"/>
      <c r="F29" s="816"/>
      <c r="G29" s="816"/>
      <c r="H29" s="817" t="s">
        <v>605</v>
      </c>
      <c r="I29" s="65">
        <v>6</v>
      </c>
      <c r="J29" s="1232"/>
      <c r="K29" s="1241"/>
      <c r="M29" s="1249">
        <v>0</v>
      </c>
      <c r="N29" s="144"/>
    </row>
    <row r="30" spans="1:14" ht="13.5" customHeight="1">
      <c r="A30" s="41" t="s">
        <v>266</v>
      </c>
      <c r="B30" s="42" t="s">
        <v>561</v>
      </c>
      <c r="C30" s="812">
        <v>70</v>
      </c>
      <c r="D30" s="812" t="s">
        <v>563</v>
      </c>
      <c r="E30" s="813">
        <v>22</v>
      </c>
      <c r="F30" s="786">
        <v>76</v>
      </c>
      <c r="G30" s="814" t="s">
        <v>1066</v>
      </c>
      <c r="H30" s="814" t="s">
        <v>1068</v>
      </c>
      <c r="I30" s="26">
        <v>508</v>
      </c>
      <c r="J30" s="1231">
        <v>13425</v>
      </c>
      <c r="K30" s="1240"/>
      <c r="M30" s="1248">
        <v>872625</v>
      </c>
      <c r="N30" s="144"/>
    </row>
    <row r="31" spans="1:14" ht="13.5" customHeight="1" thickBot="1">
      <c r="A31" s="27" t="s">
        <v>268</v>
      </c>
      <c r="B31" s="28" t="s">
        <v>793</v>
      </c>
      <c r="C31" s="816"/>
      <c r="D31" s="816"/>
      <c r="E31" s="816"/>
      <c r="F31" s="816"/>
      <c r="G31" s="816"/>
      <c r="H31" s="817" t="s">
        <v>605</v>
      </c>
      <c r="I31" s="65">
        <v>6</v>
      </c>
      <c r="J31" s="1232"/>
      <c r="K31" s="1241"/>
      <c r="M31" s="1249">
        <v>0</v>
      </c>
      <c r="N31" s="144"/>
    </row>
    <row r="32" spans="1:14" ht="13.5" customHeight="1">
      <c r="A32" s="41" t="s">
        <v>266</v>
      </c>
      <c r="B32" s="42" t="s">
        <v>562</v>
      </c>
      <c r="C32" s="26">
        <v>105</v>
      </c>
      <c r="D32" s="812" t="s">
        <v>563</v>
      </c>
      <c r="E32" s="813">
        <v>28</v>
      </c>
      <c r="F32" s="786">
        <v>78</v>
      </c>
      <c r="G32" s="814" t="s">
        <v>1066</v>
      </c>
      <c r="H32" s="814" t="s">
        <v>1068</v>
      </c>
      <c r="I32" s="26">
        <v>570</v>
      </c>
      <c r="J32" s="1231">
        <v>19378</v>
      </c>
      <c r="K32" s="1240"/>
      <c r="M32" s="1248">
        <v>1259570</v>
      </c>
      <c r="N32" s="144"/>
    </row>
    <row r="33" spans="1:14" ht="13.5" customHeight="1" thickBot="1">
      <c r="A33" s="27" t="s">
        <v>268</v>
      </c>
      <c r="B33" s="28" t="s">
        <v>794</v>
      </c>
      <c r="C33" s="821"/>
      <c r="D33" s="821"/>
      <c r="E33" s="821"/>
      <c r="F33" s="821"/>
      <c r="G33" s="821"/>
      <c r="H33" s="817" t="s">
        <v>605</v>
      </c>
      <c r="I33" s="65">
        <v>6</v>
      </c>
      <c r="J33" s="1232"/>
      <c r="K33" s="1241"/>
      <c r="M33" s="1249">
        <v>0</v>
      </c>
      <c r="N33" s="144"/>
    </row>
  </sheetData>
  <mergeCells count="53">
    <mergeCell ref="M30:M31"/>
    <mergeCell ref="M32:M33"/>
    <mergeCell ref="K22:K23"/>
    <mergeCell ref="M22:M23"/>
    <mergeCell ref="M16:M17"/>
    <mergeCell ref="M18:M19"/>
    <mergeCell ref="M20:M21"/>
    <mergeCell ref="M24:M25"/>
    <mergeCell ref="M26:M27"/>
    <mergeCell ref="M28:M29"/>
    <mergeCell ref="K16:K17"/>
    <mergeCell ref="K10:K11"/>
    <mergeCell ref="K18:K19"/>
    <mergeCell ref="J10:J11"/>
    <mergeCell ref="M2:M3"/>
    <mergeCell ref="M6:M7"/>
    <mergeCell ref="M8:M9"/>
    <mergeCell ref="M10:M11"/>
    <mergeCell ref="M12:M13"/>
    <mergeCell ref="J12:J13"/>
    <mergeCell ref="K14:K15"/>
    <mergeCell ref="J16:J17"/>
    <mergeCell ref="K12:K13"/>
    <mergeCell ref="J20:J21"/>
    <mergeCell ref="K8:K9"/>
    <mergeCell ref="J32:J33"/>
    <mergeCell ref="K32:K33"/>
    <mergeCell ref="J24:J25"/>
    <mergeCell ref="J26:J27"/>
    <mergeCell ref="J30:J31"/>
    <mergeCell ref="K28:K29"/>
    <mergeCell ref="K30:K31"/>
    <mergeCell ref="K26:K27"/>
    <mergeCell ref="K24:K25"/>
    <mergeCell ref="J14:J15"/>
    <mergeCell ref="J18:J19"/>
    <mergeCell ref="K20:K21"/>
    <mergeCell ref="M14:M15"/>
    <mergeCell ref="J28:J29"/>
    <mergeCell ref="J22:J23"/>
    <mergeCell ref="D2:D3"/>
    <mergeCell ref="J8:J9"/>
    <mergeCell ref="A5:K5"/>
    <mergeCell ref="K2:K3"/>
    <mergeCell ref="A2:A3"/>
    <mergeCell ref="K6:K7"/>
    <mergeCell ref="A4:K4"/>
    <mergeCell ref="B2:B3"/>
    <mergeCell ref="J2:J3"/>
    <mergeCell ref="F2:F3"/>
    <mergeCell ref="I2:I3"/>
    <mergeCell ref="E2:E3"/>
    <mergeCell ref="J6:J7"/>
  </mergeCells>
  <phoneticPr fontId="8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65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-0.499984740745262"/>
  </sheetPr>
  <dimension ref="A1:W17"/>
  <sheetViews>
    <sheetView zoomScaleNormal="100" zoomScaleSheetLayoutView="100" workbookViewId="0">
      <pane ySplit="3" topLeftCell="A4" activePane="bottomLeft" state="frozen"/>
      <selection activeCell="K5" sqref="K5:M5"/>
      <selection pane="bottomLeft" activeCell="A2" sqref="A2:A3"/>
    </sheetView>
  </sheetViews>
  <sheetFormatPr defaultRowHeight="20.25"/>
  <cols>
    <col min="1" max="1" width="16.140625" style="9" customWidth="1"/>
    <col min="2" max="2" width="15" style="10" customWidth="1"/>
    <col min="3" max="3" width="8.5703125" style="11" customWidth="1"/>
    <col min="4" max="4" width="8.85546875" style="10" customWidth="1"/>
    <col min="5" max="5" width="7.85546875" style="10" customWidth="1"/>
    <col min="6" max="6" width="13.28515625" style="34" customWidth="1"/>
    <col min="7" max="7" width="7.42578125" style="60" customWidth="1"/>
    <col min="8" max="8" width="9.7109375" style="363" customWidth="1"/>
    <col min="9" max="9" width="8.7109375" style="5" customWidth="1"/>
    <col min="10" max="10" width="1.7109375" style="6" customWidth="1"/>
    <col min="11" max="11" width="9.5703125" style="5" customWidth="1"/>
    <col min="12" max="13" width="8.7109375" style="59" customWidth="1"/>
    <col min="14" max="14" width="10.42578125" style="59" customWidth="1"/>
    <col min="15" max="16384" width="9.140625" style="6"/>
  </cols>
  <sheetData>
    <row r="1" spans="1:14" ht="78" customHeight="1" thickBot="1">
      <c r="A1" s="58"/>
      <c r="B1" s="57"/>
      <c r="C1" s="57"/>
      <c r="D1" s="57"/>
      <c r="E1" s="57"/>
      <c r="F1" s="4"/>
      <c r="G1" s="4"/>
      <c r="K1" s="935"/>
    </row>
    <row r="2" spans="1:14" ht="19.5" customHeight="1" thickTop="1">
      <c r="A2" s="1252" t="s">
        <v>238</v>
      </c>
      <c r="B2" s="440" t="s">
        <v>621</v>
      </c>
      <c r="C2" s="1256" t="s">
        <v>216</v>
      </c>
      <c r="D2" s="1256" t="s">
        <v>217</v>
      </c>
      <c r="E2" s="1256" t="s">
        <v>620</v>
      </c>
      <c r="F2" s="1256" t="s">
        <v>1163</v>
      </c>
      <c r="G2" s="1256" t="s">
        <v>228</v>
      </c>
      <c r="H2" s="1254" t="s">
        <v>8</v>
      </c>
      <c r="I2" s="1257" t="s">
        <v>209</v>
      </c>
      <c r="K2" s="1126" t="s">
        <v>1153</v>
      </c>
      <c r="L2" s="289"/>
      <c r="M2" s="289"/>
      <c r="N2" s="289"/>
    </row>
    <row r="3" spans="1:14" ht="27" customHeight="1" thickBot="1">
      <c r="A3" s="1253"/>
      <c r="B3" s="441" t="s">
        <v>218</v>
      </c>
      <c r="C3" s="1099"/>
      <c r="D3" s="1099"/>
      <c r="E3" s="1099"/>
      <c r="F3" s="1099"/>
      <c r="G3" s="1099"/>
      <c r="H3" s="1255"/>
      <c r="I3" s="1129"/>
      <c r="K3" s="1251"/>
      <c r="L3" s="289"/>
      <c r="M3" s="289"/>
      <c r="N3" s="289"/>
    </row>
    <row r="4" spans="1:14" s="12" customFormat="1" ht="23.25" customHeight="1" thickBot="1">
      <c r="A4" s="1220" t="s">
        <v>1251</v>
      </c>
      <c r="B4" s="1221"/>
      <c r="C4" s="1221"/>
      <c r="D4" s="1221"/>
      <c r="E4" s="1221"/>
      <c r="F4" s="1221"/>
      <c r="G4" s="1221"/>
      <c r="H4" s="1221"/>
      <c r="I4" s="1222"/>
      <c r="K4" s="932"/>
      <c r="L4" s="309"/>
    </row>
    <row r="5" spans="1:14" s="7" customFormat="1">
      <c r="A5" s="230" t="s">
        <v>398</v>
      </c>
      <c r="B5" s="822" t="s">
        <v>1097</v>
      </c>
      <c r="C5" s="822">
        <v>0.56999999999999995</v>
      </c>
      <c r="D5" s="823">
        <v>1.5</v>
      </c>
      <c r="E5" s="824">
        <v>190</v>
      </c>
      <c r="F5" s="825" t="s">
        <v>229</v>
      </c>
      <c r="G5" s="824">
        <v>92.7</v>
      </c>
      <c r="H5" s="840">
        <v>2670</v>
      </c>
      <c r="I5" s="328"/>
      <c r="K5" s="936">
        <v>173550</v>
      </c>
      <c r="L5" s="172"/>
      <c r="M5" s="172"/>
      <c r="N5" s="172"/>
    </row>
    <row r="6" spans="1:14" s="7" customFormat="1">
      <c r="A6" s="634" t="s">
        <v>397</v>
      </c>
      <c r="B6" s="826" t="s">
        <v>230</v>
      </c>
      <c r="C6" s="826">
        <v>0.83299999999999996</v>
      </c>
      <c r="D6" s="827">
        <v>3</v>
      </c>
      <c r="E6" s="828">
        <v>300</v>
      </c>
      <c r="F6" s="829" t="s">
        <v>231</v>
      </c>
      <c r="G6" s="828">
        <v>113</v>
      </c>
      <c r="H6" s="841">
        <v>3921</v>
      </c>
      <c r="I6" s="329"/>
      <c r="K6" s="936">
        <v>254865</v>
      </c>
      <c r="L6" s="172"/>
      <c r="M6" s="172"/>
      <c r="N6" s="172"/>
    </row>
    <row r="7" spans="1:14" s="7" customFormat="1" ht="21" thickBot="1">
      <c r="A7" s="633" t="s">
        <v>1096</v>
      </c>
      <c r="B7" s="830" t="s">
        <v>230</v>
      </c>
      <c r="C7" s="830">
        <v>0.83299999999999996</v>
      </c>
      <c r="D7" s="831">
        <v>3</v>
      </c>
      <c r="E7" s="832">
        <v>300</v>
      </c>
      <c r="F7" s="833" t="s">
        <v>231</v>
      </c>
      <c r="G7" s="832">
        <v>113</v>
      </c>
      <c r="H7" s="842">
        <v>3525</v>
      </c>
      <c r="I7" s="328"/>
      <c r="K7" s="936">
        <v>229125</v>
      </c>
      <c r="L7" s="172"/>
      <c r="M7" s="172"/>
      <c r="N7" s="172"/>
    </row>
    <row r="8" spans="1:14" s="12" customFormat="1" ht="23.25" customHeight="1" thickBot="1">
      <c r="A8" s="1220" t="s">
        <v>1252</v>
      </c>
      <c r="B8" s="1221"/>
      <c r="C8" s="1221"/>
      <c r="D8" s="1221"/>
      <c r="E8" s="1221"/>
      <c r="F8" s="1221"/>
      <c r="G8" s="1221"/>
      <c r="H8" s="1221"/>
      <c r="I8" s="1222"/>
      <c r="K8" s="932"/>
      <c r="L8" s="309"/>
    </row>
    <row r="9" spans="1:14">
      <c r="A9" s="231" t="s">
        <v>393</v>
      </c>
      <c r="B9" s="662">
        <v>6</v>
      </c>
      <c r="C9" s="464">
        <v>1.1499999999999999</v>
      </c>
      <c r="D9" s="834" t="s">
        <v>264</v>
      </c>
      <c r="E9" s="834" t="s">
        <v>264</v>
      </c>
      <c r="F9" s="835" t="s">
        <v>232</v>
      </c>
      <c r="G9" s="657">
        <v>64</v>
      </c>
      <c r="H9" s="508">
        <v>1850</v>
      </c>
      <c r="I9" s="329"/>
      <c r="K9" s="936">
        <v>120250</v>
      </c>
      <c r="L9" s="172"/>
      <c r="M9" s="172"/>
      <c r="N9" s="172"/>
    </row>
    <row r="10" spans="1:14">
      <c r="A10" s="232" t="s">
        <v>394</v>
      </c>
      <c r="B10" s="133">
        <v>8</v>
      </c>
      <c r="C10" s="106">
        <v>1.52</v>
      </c>
      <c r="D10" s="836" t="s">
        <v>264</v>
      </c>
      <c r="E10" s="836" t="s">
        <v>264</v>
      </c>
      <c r="F10" s="829" t="s">
        <v>232</v>
      </c>
      <c r="G10" s="49">
        <v>66</v>
      </c>
      <c r="H10" s="509">
        <v>2016</v>
      </c>
      <c r="I10" s="329"/>
      <c r="K10" s="936">
        <v>131040</v>
      </c>
      <c r="L10" s="172"/>
      <c r="M10" s="172"/>
      <c r="N10" s="172"/>
    </row>
    <row r="11" spans="1:14">
      <c r="A11" s="232" t="s">
        <v>395</v>
      </c>
      <c r="B11" s="133">
        <v>12</v>
      </c>
      <c r="C11" s="106">
        <v>2.4</v>
      </c>
      <c r="D11" s="836" t="s">
        <v>264</v>
      </c>
      <c r="E11" s="836" t="s">
        <v>264</v>
      </c>
      <c r="F11" s="829" t="s">
        <v>233</v>
      </c>
      <c r="G11" s="49">
        <v>75</v>
      </c>
      <c r="H11" s="843">
        <v>2652</v>
      </c>
      <c r="I11" s="329"/>
      <c r="K11" s="936">
        <v>172380</v>
      </c>
      <c r="L11" s="172"/>
      <c r="M11" s="172"/>
      <c r="N11" s="172"/>
    </row>
    <row r="12" spans="1:14" ht="21" thickBot="1">
      <c r="A12" s="233" t="s">
        <v>396</v>
      </c>
      <c r="B12" s="656">
        <v>14</v>
      </c>
      <c r="C12" s="466">
        <v>2.5499999999999998</v>
      </c>
      <c r="D12" s="837" t="s">
        <v>264</v>
      </c>
      <c r="E12" s="837" t="s">
        <v>264</v>
      </c>
      <c r="F12" s="838" t="s">
        <v>233</v>
      </c>
      <c r="G12" s="659">
        <v>75</v>
      </c>
      <c r="H12" s="844">
        <v>3089</v>
      </c>
      <c r="I12" s="329"/>
      <c r="K12" s="936">
        <v>200785</v>
      </c>
      <c r="L12" s="172"/>
      <c r="M12" s="172"/>
      <c r="N12" s="172"/>
    </row>
    <row r="13" spans="1:14" s="12" customFormat="1" ht="23.25" customHeight="1" thickBot="1">
      <c r="A13" s="1220" t="s">
        <v>1253</v>
      </c>
      <c r="B13" s="1221"/>
      <c r="C13" s="1221"/>
      <c r="D13" s="1221"/>
      <c r="E13" s="1221"/>
      <c r="F13" s="1221"/>
      <c r="G13" s="1221"/>
      <c r="H13" s="1221"/>
      <c r="I13" s="1222"/>
      <c r="K13" s="932"/>
      <c r="L13" s="309"/>
    </row>
    <row r="14" spans="1:14">
      <c r="A14" s="231" t="s">
        <v>669</v>
      </c>
      <c r="B14" s="662">
        <v>20.399999999999999</v>
      </c>
      <c r="C14" s="464">
        <v>5.2</v>
      </c>
      <c r="D14" s="834" t="s">
        <v>264</v>
      </c>
      <c r="E14" s="834" t="s">
        <v>264</v>
      </c>
      <c r="F14" s="662" t="s">
        <v>672</v>
      </c>
      <c r="G14" s="657">
        <v>145</v>
      </c>
      <c r="H14" s="845">
        <v>6920</v>
      </c>
      <c r="I14" s="632"/>
      <c r="K14" s="936">
        <v>449800</v>
      </c>
      <c r="L14" s="172"/>
      <c r="M14" s="172"/>
      <c r="N14" s="172"/>
    </row>
    <row r="15" spans="1:14">
      <c r="A15" s="442" t="s">
        <v>670</v>
      </c>
      <c r="B15" s="139">
        <v>39</v>
      </c>
      <c r="C15" s="105">
        <v>9.65</v>
      </c>
      <c r="D15" s="839" t="s">
        <v>264</v>
      </c>
      <c r="E15" s="839" t="s">
        <v>264</v>
      </c>
      <c r="F15" s="139" t="s">
        <v>673</v>
      </c>
      <c r="G15" s="70">
        <v>323</v>
      </c>
      <c r="H15" s="846">
        <v>12787</v>
      </c>
      <c r="I15" s="328"/>
      <c r="K15" s="936">
        <v>831155</v>
      </c>
      <c r="L15" s="172"/>
      <c r="M15" s="172"/>
      <c r="N15" s="172"/>
    </row>
    <row r="16" spans="1:14" ht="21" thickBot="1">
      <c r="A16" s="233" t="s">
        <v>671</v>
      </c>
      <c r="B16" s="656">
        <v>80</v>
      </c>
      <c r="C16" s="466">
        <v>20</v>
      </c>
      <c r="D16" s="837" t="s">
        <v>264</v>
      </c>
      <c r="E16" s="837" t="s">
        <v>264</v>
      </c>
      <c r="F16" s="838" t="s">
        <v>674</v>
      </c>
      <c r="G16" s="659">
        <v>599</v>
      </c>
      <c r="H16" s="844">
        <v>25459</v>
      </c>
      <c r="I16" s="330"/>
      <c r="K16" s="937">
        <v>1654835</v>
      </c>
      <c r="L16" s="172"/>
      <c r="M16" s="172"/>
      <c r="N16" s="172"/>
    </row>
    <row r="17" spans="2:7" ht="20.100000000000001" customHeight="1">
      <c r="B17" s="6"/>
      <c r="C17" s="5"/>
      <c r="D17" s="6"/>
      <c r="E17" s="6"/>
      <c r="F17" s="7"/>
      <c r="G17" s="59"/>
    </row>
  </sheetData>
  <mergeCells count="12">
    <mergeCell ref="K2:K3"/>
    <mergeCell ref="A4:I4"/>
    <mergeCell ref="A8:I8"/>
    <mergeCell ref="A13:I13"/>
    <mergeCell ref="A2:A3"/>
    <mergeCell ref="H2:H3"/>
    <mergeCell ref="F2:F3"/>
    <mergeCell ref="G2:G3"/>
    <mergeCell ref="I2:I3"/>
    <mergeCell ref="E2:E3"/>
    <mergeCell ref="C2:C3"/>
    <mergeCell ref="D2:D3"/>
  </mergeCells>
  <phoneticPr fontId="26" type="noConversion"/>
  <pageMargins left="0.7" right="0.7" top="0.75" bottom="0.75" header="0.3" footer="0.3"/>
  <pageSetup paperSize="9" scale="7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85"/>
  <sheetViews>
    <sheetView zoomScaleNormal="100" zoomScaleSheetLayoutView="100" workbookViewId="0">
      <pane ySplit="4" topLeftCell="A5" activePane="bottomLeft" state="frozen"/>
      <selection pane="bottomLeft" activeCell="A2" sqref="A2:A3"/>
    </sheetView>
  </sheetViews>
  <sheetFormatPr defaultRowHeight="20.25"/>
  <cols>
    <col min="1" max="1" width="16" style="2" customWidth="1"/>
    <col min="2" max="2" width="20.5703125" style="2" customWidth="1"/>
    <col min="3" max="4" width="9.85546875" style="3" customWidth="1"/>
    <col min="5" max="5" width="7.5703125" style="3" customWidth="1"/>
    <col min="6" max="6" width="8.140625" style="3" customWidth="1"/>
    <col min="7" max="7" width="7.140625" style="3" customWidth="1"/>
    <col min="8" max="8" width="10.85546875" style="3" customWidth="1"/>
    <col min="9" max="9" width="6.42578125" style="3" customWidth="1"/>
    <col min="10" max="10" width="14.28515625" style="3" customWidth="1"/>
    <col min="11" max="11" width="8" style="468" customWidth="1"/>
    <col min="12" max="12" width="8" style="469" customWidth="1"/>
    <col min="13" max="13" width="7.5703125" style="702" customWidth="1"/>
    <col min="14" max="14" width="9.5703125" style="5" customWidth="1"/>
    <col min="15" max="15" width="31.28515625" style="310" customWidth="1"/>
    <col min="16" max="16" width="9.85546875" style="1" bestFit="1" customWidth="1"/>
    <col min="17" max="17" width="11.7109375" style="1" bestFit="1" customWidth="1"/>
    <col min="18" max="18" width="9.85546875" style="1" bestFit="1" customWidth="1"/>
    <col min="19" max="16384" width="9.140625" style="1"/>
  </cols>
  <sheetData>
    <row r="1" spans="1:15" ht="87" customHeight="1" thickBot="1">
      <c r="A1" s="1274"/>
      <c r="B1" s="1274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666"/>
      <c r="N1" s="935"/>
    </row>
    <row r="2" spans="1:15" ht="27.75" customHeight="1" thickTop="1">
      <c r="A2" s="1124" t="s">
        <v>238</v>
      </c>
      <c r="B2" s="1121" t="s">
        <v>469</v>
      </c>
      <c r="C2" s="1275" t="s">
        <v>239</v>
      </c>
      <c r="D2" s="1276"/>
      <c r="E2" s="1277" t="s">
        <v>240</v>
      </c>
      <c r="F2" s="1277" t="s">
        <v>241</v>
      </c>
      <c r="G2" s="1277" t="s">
        <v>215</v>
      </c>
      <c r="H2" s="1277" t="s">
        <v>43</v>
      </c>
      <c r="I2" s="1277" t="s">
        <v>27</v>
      </c>
      <c r="J2" s="1277" t="s">
        <v>604</v>
      </c>
      <c r="K2" s="1130" t="s">
        <v>8</v>
      </c>
      <c r="L2" s="1292"/>
      <c r="M2" s="1267" t="s">
        <v>209</v>
      </c>
      <c r="N2" s="1126" t="s">
        <v>1153</v>
      </c>
      <c r="O2" s="289"/>
    </row>
    <row r="3" spans="1:15" ht="19.5" customHeight="1" thickBot="1">
      <c r="A3" s="1125"/>
      <c r="B3" s="1117"/>
      <c r="C3" s="427" t="s">
        <v>242</v>
      </c>
      <c r="D3" s="427" t="s">
        <v>243</v>
      </c>
      <c r="E3" s="1278"/>
      <c r="F3" s="1278"/>
      <c r="G3" s="1278"/>
      <c r="H3" s="1278"/>
      <c r="I3" s="1278"/>
      <c r="J3" s="1278"/>
      <c r="K3" s="467" t="s">
        <v>211</v>
      </c>
      <c r="L3" s="467" t="s">
        <v>212</v>
      </c>
      <c r="M3" s="1129"/>
      <c r="N3" s="1251"/>
      <c r="O3" s="289"/>
    </row>
    <row r="4" spans="1:15" ht="19.5" customHeight="1" thickBot="1">
      <c r="A4" s="1258" t="s">
        <v>31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59"/>
      <c r="L4" s="1259"/>
      <c r="M4" s="799"/>
      <c r="N4" s="799"/>
      <c r="O4" s="311"/>
    </row>
    <row r="5" spans="1:15" ht="24" customHeight="1" thickBot="1">
      <c r="A5" s="1258" t="s">
        <v>721</v>
      </c>
      <c r="B5" s="1259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793"/>
      <c r="N5" s="793"/>
      <c r="O5" s="311"/>
    </row>
    <row r="6" spans="1:15" s="122" customFormat="1" ht="27" customHeight="1" thickBot="1">
      <c r="A6" s="1260" t="s">
        <v>728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792"/>
      <c r="N6" s="792"/>
      <c r="O6" s="264"/>
    </row>
    <row r="7" spans="1:15" ht="55.5" customHeight="1" thickBot="1">
      <c r="A7" s="1264" t="s">
        <v>1154</v>
      </c>
      <c r="B7" s="1265"/>
      <c r="C7" s="1265"/>
      <c r="D7" s="1265"/>
      <c r="E7" s="1265"/>
      <c r="F7" s="1265"/>
      <c r="G7" s="1265"/>
      <c r="H7" s="1265"/>
      <c r="I7" s="1265"/>
      <c r="J7" s="1266"/>
      <c r="K7" s="1262" t="s">
        <v>32</v>
      </c>
      <c r="L7" s="1263"/>
      <c r="M7" s="791"/>
      <c r="N7" s="791"/>
      <c r="O7" s="312"/>
    </row>
    <row r="8" spans="1:15" ht="18" customHeight="1">
      <c r="A8" s="191"/>
      <c r="B8" s="223" t="s">
        <v>729</v>
      </c>
      <c r="C8" s="667">
        <v>2.2000000000000002</v>
      </c>
      <c r="D8" s="105">
        <v>2.34</v>
      </c>
      <c r="E8" s="105">
        <v>3.4000000000000002E-2</v>
      </c>
      <c r="F8" s="74">
        <v>460</v>
      </c>
      <c r="G8" s="667">
        <v>30</v>
      </c>
      <c r="H8" s="667" t="s">
        <v>1109</v>
      </c>
      <c r="I8" s="668">
        <v>6.5</v>
      </c>
      <c r="J8" s="1282" t="s">
        <v>599</v>
      </c>
      <c r="K8" s="1030">
        <v>135</v>
      </c>
      <c r="L8" s="1271">
        <f>K8+K9</f>
        <v>374</v>
      </c>
      <c r="M8" s="1284"/>
      <c r="N8" s="1284">
        <v>16100</v>
      </c>
      <c r="O8" s="559"/>
    </row>
    <row r="9" spans="1:15" ht="18" customHeight="1">
      <c r="A9" s="195"/>
      <c r="B9" s="223" t="s">
        <v>735</v>
      </c>
      <c r="C9" s="663">
        <v>2.2000000000000002</v>
      </c>
      <c r="D9" s="649">
        <v>2.34</v>
      </c>
      <c r="E9" s="649">
        <v>0.68</v>
      </c>
      <c r="F9" s="669">
        <v>1700</v>
      </c>
      <c r="G9" s="663">
        <v>55</v>
      </c>
      <c r="H9" s="67" t="s">
        <v>1110</v>
      </c>
      <c r="I9" s="670">
        <v>22</v>
      </c>
      <c r="J9" s="1269"/>
      <c r="K9" s="1031">
        <v>239</v>
      </c>
      <c r="L9" s="1271"/>
      <c r="M9" s="1273"/>
      <c r="N9" s="1273"/>
      <c r="O9" s="144"/>
    </row>
    <row r="10" spans="1:15" ht="18" customHeight="1">
      <c r="A10" s="107"/>
      <c r="B10" s="225" t="s">
        <v>730</v>
      </c>
      <c r="C10" s="67">
        <v>2.64</v>
      </c>
      <c r="D10" s="106">
        <v>2.78</v>
      </c>
      <c r="E10" s="106">
        <v>3.4000000000000002E-2</v>
      </c>
      <c r="F10" s="73">
        <v>460</v>
      </c>
      <c r="G10" s="67">
        <v>29</v>
      </c>
      <c r="H10" s="667" t="s">
        <v>1109</v>
      </c>
      <c r="I10" s="671">
        <v>6.5</v>
      </c>
      <c r="J10" s="1269"/>
      <c r="K10" s="1032">
        <v>140</v>
      </c>
      <c r="L10" s="1271">
        <f t="shared" ref="L10" si="0">K10+K11</f>
        <v>390</v>
      </c>
      <c r="M10" s="1272"/>
      <c r="N10" s="1272">
        <v>17200</v>
      </c>
      <c r="O10" s="144"/>
    </row>
    <row r="11" spans="1:15" ht="18" customHeight="1">
      <c r="A11" s="194"/>
      <c r="B11" s="223" t="s">
        <v>736</v>
      </c>
      <c r="C11" s="67">
        <v>2.64</v>
      </c>
      <c r="D11" s="106">
        <v>2.78</v>
      </c>
      <c r="E11" s="106">
        <v>0.82</v>
      </c>
      <c r="F11" s="73">
        <v>1900</v>
      </c>
      <c r="G11" s="67">
        <v>55</v>
      </c>
      <c r="H11" s="663" t="s">
        <v>1110</v>
      </c>
      <c r="I11" s="671">
        <v>24.5</v>
      </c>
      <c r="J11" s="1269"/>
      <c r="K11" s="1032">
        <v>250</v>
      </c>
      <c r="L11" s="1271"/>
      <c r="M11" s="1273"/>
      <c r="N11" s="1273"/>
      <c r="O11" s="144"/>
    </row>
    <row r="12" spans="1:15" ht="18" customHeight="1">
      <c r="A12" s="107"/>
      <c r="B12" s="225" t="s">
        <v>731</v>
      </c>
      <c r="C12" s="67">
        <v>3.52</v>
      </c>
      <c r="D12" s="106">
        <v>3.81</v>
      </c>
      <c r="E12" s="106">
        <v>4.4999999999999998E-2</v>
      </c>
      <c r="F12" s="73">
        <v>610</v>
      </c>
      <c r="G12" s="67">
        <v>29</v>
      </c>
      <c r="H12" s="67" t="s">
        <v>1111</v>
      </c>
      <c r="I12" s="671">
        <v>8</v>
      </c>
      <c r="J12" s="1269"/>
      <c r="K12" s="1032">
        <v>188</v>
      </c>
      <c r="L12" s="1271">
        <f t="shared" ref="L12" si="1">K12+K13</f>
        <v>521</v>
      </c>
      <c r="M12" s="1272"/>
      <c r="N12" s="1272">
        <v>22900</v>
      </c>
      <c r="O12" s="144"/>
    </row>
    <row r="13" spans="1:15" ht="18" customHeight="1">
      <c r="A13" s="194"/>
      <c r="B13" s="223" t="s">
        <v>737</v>
      </c>
      <c r="C13" s="67">
        <v>3.52</v>
      </c>
      <c r="D13" s="106">
        <v>3.81</v>
      </c>
      <c r="E13" s="106">
        <v>1.0900000000000001</v>
      </c>
      <c r="F13" s="73">
        <v>2000</v>
      </c>
      <c r="G13" s="67">
        <v>56</v>
      </c>
      <c r="H13" s="67" t="s">
        <v>245</v>
      </c>
      <c r="I13" s="671">
        <v>24</v>
      </c>
      <c r="J13" s="1269"/>
      <c r="K13" s="1032">
        <v>333</v>
      </c>
      <c r="L13" s="1271"/>
      <c r="M13" s="1273"/>
      <c r="N13" s="1273"/>
      <c r="O13" s="144"/>
    </row>
    <row r="14" spans="1:15" ht="18" customHeight="1">
      <c r="A14" s="107"/>
      <c r="B14" s="225" t="s">
        <v>732</v>
      </c>
      <c r="C14" s="67">
        <v>5.28</v>
      </c>
      <c r="D14" s="106">
        <v>5.57</v>
      </c>
      <c r="E14" s="106">
        <v>5.8000000000000003E-2</v>
      </c>
      <c r="F14" s="73">
        <v>800</v>
      </c>
      <c r="G14" s="67">
        <v>33</v>
      </c>
      <c r="H14" s="67" t="s">
        <v>1112</v>
      </c>
      <c r="I14" s="671">
        <v>10</v>
      </c>
      <c r="J14" s="1269"/>
      <c r="K14" s="1032">
        <v>287</v>
      </c>
      <c r="L14" s="1271">
        <f t="shared" ref="L14" si="2">K14+K15</f>
        <v>796</v>
      </c>
      <c r="M14" s="1272"/>
      <c r="N14" s="1272">
        <v>35000</v>
      </c>
      <c r="O14" s="144"/>
    </row>
    <row r="15" spans="1:15" ht="18" customHeight="1">
      <c r="A15" s="194"/>
      <c r="B15" s="223" t="s">
        <v>738</v>
      </c>
      <c r="C15" s="67">
        <v>5.28</v>
      </c>
      <c r="D15" s="106">
        <v>5.57</v>
      </c>
      <c r="E15" s="106">
        <v>1.64</v>
      </c>
      <c r="F15" s="73">
        <v>2100</v>
      </c>
      <c r="G15" s="67">
        <v>60</v>
      </c>
      <c r="H15" s="67" t="s">
        <v>244</v>
      </c>
      <c r="I15" s="671">
        <v>36.5</v>
      </c>
      <c r="J15" s="1283"/>
      <c r="K15" s="1032">
        <v>509</v>
      </c>
      <c r="L15" s="1271"/>
      <c r="M15" s="1273"/>
      <c r="N15" s="1273"/>
      <c r="O15" s="144"/>
    </row>
    <row r="16" spans="1:15" ht="18" customHeight="1">
      <c r="A16" s="107"/>
      <c r="B16" s="225" t="s">
        <v>733</v>
      </c>
      <c r="C16" s="67">
        <v>7.03</v>
      </c>
      <c r="D16" s="106">
        <v>7.33</v>
      </c>
      <c r="E16" s="106">
        <v>7.6999999999999999E-2</v>
      </c>
      <c r="F16" s="73">
        <v>1150</v>
      </c>
      <c r="G16" s="67">
        <v>41</v>
      </c>
      <c r="H16" s="67" t="s">
        <v>1113</v>
      </c>
      <c r="I16" s="671">
        <v>12</v>
      </c>
      <c r="J16" s="1268" t="s">
        <v>600</v>
      </c>
      <c r="K16" s="1032">
        <v>376</v>
      </c>
      <c r="L16" s="1271">
        <f t="shared" ref="L16" si="3">K16+K17</f>
        <v>1044</v>
      </c>
      <c r="M16" s="1272"/>
      <c r="N16" s="1272">
        <v>45800</v>
      </c>
      <c r="O16" s="144"/>
    </row>
    <row r="17" spans="1:15" ht="18" customHeight="1">
      <c r="A17" s="194"/>
      <c r="B17" s="223" t="s">
        <v>739</v>
      </c>
      <c r="C17" s="67">
        <v>7.03</v>
      </c>
      <c r="D17" s="106">
        <v>7.33</v>
      </c>
      <c r="E17" s="106">
        <v>2.33</v>
      </c>
      <c r="F17" s="73">
        <v>2700</v>
      </c>
      <c r="G17" s="67">
        <v>58</v>
      </c>
      <c r="H17" s="67" t="s">
        <v>768</v>
      </c>
      <c r="I17" s="671">
        <v>49</v>
      </c>
      <c r="J17" s="1269"/>
      <c r="K17" s="1032">
        <v>668</v>
      </c>
      <c r="L17" s="1271"/>
      <c r="M17" s="1273"/>
      <c r="N17" s="1273"/>
      <c r="O17" s="144"/>
    </row>
    <row r="18" spans="1:15" ht="18" customHeight="1">
      <c r="A18" s="191"/>
      <c r="B18" s="225" t="s">
        <v>734</v>
      </c>
      <c r="C18" s="667">
        <v>8.2100000000000009</v>
      </c>
      <c r="D18" s="105">
        <v>8.7899999999999991</v>
      </c>
      <c r="E18" s="105">
        <v>0.77</v>
      </c>
      <c r="F18" s="74">
        <v>1110</v>
      </c>
      <c r="G18" s="667">
        <v>40</v>
      </c>
      <c r="H18" s="67" t="s">
        <v>1113</v>
      </c>
      <c r="I18" s="668">
        <v>13.1</v>
      </c>
      <c r="J18" s="1269"/>
      <c r="K18" s="1030">
        <v>389</v>
      </c>
      <c r="L18" s="1271">
        <f t="shared" ref="L18" si="4">K18+K19</f>
        <v>1340</v>
      </c>
      <c r="M18" s="1272"/>
      <c r="N18" s="1272">
        <v>58800</v>
      </c>
      <c r="O18" s="144"/>
    </row>
    <row r="19" spans="1:15" ht="18" customHeight="1" thickBot="1">
      <c r="A19" s="195"/>
      <c r="B19" s="223" t="s">
        <v>740</v>
      </c>
      <c r="C19" s="663">
        <v>8.2100000000000009</v>
      </c>
      <c r="D19" s="649">
        <v>8.7899999999999991</v>
      </c>
      <c r="E19" s="649">
        <v>2.92</v>
      </c>
      <c r="F19" s="669">
        <v>2700</v>
      </c>
      <c r="G19" s="663">
        <v>63</v>
      </c>
      <c r="H19" s="67" t="s">
        <v>768</v>
      </c>
      <c r="I19" s="670">
        <v>52.8</v>
      </c>
      <c r="J19" s="1270"/>
      <c r="K19" s="1031">
        <v>951</v>
      </c>
      <c r="L19" s="1271"/>
      <c r="M19" s="1281"/>
      <c r="N19" s="1281"/>
      <c r="O19" s="144"/>
    </row>
    <row r="20" spans="1:15" ht="55.5" customHeight="1" thickBot="1">
      <c r="A20" s="1110" t="s">
        <v>1155</v>
      </c>
      <c r="B20" s="1111"/>
      <c r="C20" s="1111"/>
      <c r="D20" s="1111"/>
      <c r="E20" s="1111"/>
      <c r="F20" s="1111"/>
      <c r="G20" s="1111"/>
      <c r="H20" s="1111"/>
      <c r="I20" s="1111"/>
      <c r="J20" s="1112"/>
      <c r="K20" s="1262" t="s">
        <v>32</v>
      </c>
      <c r="L20" s="1287"/>
      <c r="M20" s="791"/>
      <c r="N20" s="791"/>
      <c r="O20" s="312"/>
    </row>
    <row r="21" spans="1:15" ht="18" customHeight="1">
      <c r="A21" s="200"/>
      <c r="B21" s="368" t="s">
        <v>741</v>
      </c>
      <c r="C21" s="213">
        <v>2.64</v>
      </c>
      <c r="D21" s="81">
        <v>2.78</v>
      </c>
      <c r="E21" s="81">
        <v>3.4000000000000002E-2</v>
      </c>
      <c r="F21" s="214">
        <v>460</v>
      </c>
      <c r="G21" s="67">
        <v>29</v>
      </c>
      <c r="H21" s="667" t="s">
        <v>1109</v>
      </c>
      <c r="I21" s="671">
        <v>6.5</v>
      </c>
      <c r="J21" s="1288" t="s">
        <v>599</v>
      </c>
      <c r="K21" s="1033">
        <v>140</v>
      </c>
      <c r="L21" s="1279">
        <f t="shared" ref="L21:L29" si="5">K21+K22</f>
        <v>440</v>
      </c>
      <c r="M21" s="1291"/>
      <c r="N21" s="1291">
        <v>20400</v>
      </c>
      <c r="O21" s="144"/>
    </row>
    <row r="22" spans="1:15" ht="18" customHeight="1">
      <c r="A22" s="195"/>
      <c r="B22" s="223" t="s">
        <v>821</v>
      </c>
      <c r="C22" s="104">
        <v>2.64</v>
      </c>
      <c r="D22" s="102">
        <v>2.78</v>
      </c>
      <c r="E22" s="102">
        <v>0.82</v>
      </c>
      <c r="F22" s="103">
        <v>1800</v>
      </c>
      <c r="G22" s="67">
        <v>55</v>
      </c>
      <c r="H22" s="663" t="s">
        <v>1110</v>
      </c>
      <c r="I22" s="671">
        <v>24.5</v>
      </c>
      <c r="J22" s="1289"/>
      <c r="K22" s="1031">
        <v>300</v>
      </c>
      <c r="L22" s="1280"/>
      <c r="M22" s="1286"/>
      <c r="N22" s="1286"/>
      <c r="O22" s="144"/>
    </row>
    <row r="23" spans="1:15" ht="18" customHeight="1">
      <c r="A23" s="107"/>
      <c r="B23" s="225" t="s">
        <v>742</v>
      </c>
      <c r="C23" s="66">
        <v>3.52</v>
      </c>
      <c r="D23" s="101">
        <v>3.81</v>
      </c>
      <c r="E23" s="101">
        <v>4.4999999999999998E-2</v>
      </c>
      <c r="F23" s="47">
        <v>610</v>
      </c>
      <c r="G23" s="67">
        <v>29</v>
      </c>
      <c r="H23" s="67" t="s">
        <v>1111</v>
      </c>
      <c r="I23" s="671">
        <v>8</v>
      </c>
      <c r="J23" s="1289"/>
      <c r="K23" s="1032">
        <v>188</v>
      </c>
      <c r="L23" s="1279">
        <f t="shared" si="5"/>
        <v>578</v>
      </c>
      <c r="M23" s="1285"/>
      <c r="N23" s="1285">
        <v>26800</v>
      </c>
      <c r="O23" s="144"/>
    </row>
    <row r="24" spans="1:15" ht="18" customHeight="1">
      <c r="A24" s="107"/>
      <c r="B24" s="225" t="s">
        <v>822</v>
      </c>
      <c r="C24" s="66">
        <v>3.52</v>
      </c>
      <c r="D24" s="101">
        <v>3.81</v>
      </c>
      <c r="E24" s="101">
        <v>1.0900000000000001</v>
      </c>
      <c r="F24" s="47">
        <v>1650</v>
      </c>
      <c r="G24" s="67">
        <v>56</v>
      </c>
      <c r="H24" s="67" t="s">
        <v>245</v>
      </c>
      <c r="I24" s="671">
        <v>24</v>
      </c>
      <c r="J24" s="1289"/>
      <c r="K24" s="1032">
        <v>390</v>
      </c>
      <c r="L24" s="1280"/>
      <c r="M24" s="1286"/>
      <c r="N24" s="1286"/>
      <c r="O24" s="144"/>
    </row>
    <row r="25" spans="1:15" ht="18" customHeight="1">
      <c r="A25" s="107"/>
      <c r="B25" s="225" t="s">
        <v>743</v>
      </c>
      <c r="C25" s="66">
        <v>5.28</v>
      </c>
      <c r="D25" s="101">
        <v>5.57</v>
      </c>
      <c r="E25" s="101">
        <v>5.8000000000000003E-2</v>
      </c>
      <c r="F25" s="47">
        <v>800</v>
      </c>
      <c r="G25" s="67">
        <v>33</v>
      </c>
      <c r="H25" s="67" t="s">
        <v>1112</v>
      </c>
      <c r="I25" s="671">
        <v>10</v>
      </c>
      <c r="J25" s="1289"/>
      <c r="K25" s="1032">
        <v>287</v>
      </c>
      <c r="L25" s="1279">
        <f t="shared" si="5"/>
        <v>864</v>
      </c>
      <c r="M25" s="1285"/>
      <c r="N25" s="1285">
        <v>40000</v>
      </c>
      <c r="O25" s="144"/>
    </row>
    <row r="26" spans="1:15" ht="18" customHeight="1">
      <c r="A26" s="194"/>
      <c r="B26" s="225" t="s">
        <v>823</v>
      </c>
      <c r="C26" s="66">
        <v>5.28</v>
      </c>
      <c r="D26" s="101">
        <v>5.57</v>
      </c>
      <c r="E26" s="101">
        <v>1.64</v>
      </c>
      <c r="F26" s="47">
        <v>1800</v>
      </c>
      <c r="G26" s="67">
        <v>60</v>
      </c>
      <c r="H26" s="67" t="s">
        <v>244</v>
      </c>
      <c r="I26" s="671">
        <v>36.5</v>
      </c>
      <c r="J26" s="1290"/>
      <c r="K26" s="1032">
        <v>577</v>
      </c>
      <c r="L26" s="1280"/>
      <c r="M26" s="1286"/>
      <c r="N26" s="1286"/>
      <c r="O26" s="144"/>
    </row>
    <row r="27" spans="1:15" ht="18" customHeight="1">
      <c r="A27" s="107"/>
      <c r="B27" s="225" t="s">
        <v>1225</v>
      </c>
      <c r="C27" s="66">
        <v>7.03</v>
      </c>
      <c r="D27" s="101">
        <v>7.33</v>
      </c>
      <c r="E27" s="101">
        <v>7.6999999999999999E-2</v>
      </c>
      <c r="F27" s="47">
        <v>1150</v>
      </c>
      <c r="G27" s="67">
        <v>41</v>
      </c>
      <c r="H27" s="67" t="s">
        <v>1113</v>
      </c>
      <c r="I27" s="671">
        <v>12</v>
      </c>
      <c r="J27" s="1268" t="s">
        <v>600</v>
      </c>
      <c r="K27" s="1032">
        <v>376</v>
      </c>
      <c r="L27" s="1279">
        <f t="shared" si="5"/>
        <v>1109</v>
      </c>
      <c r="M27" s="1285"/>
      <c r="N27" s="1285">
        <v>51300</v>
      </c>
      <c r="O27" s="990"/>
    </row>
    <row r="28" spans="1:15" ht="18" customHeight="1">
      <c r="A28" s="194"/>
      <c r="B28" s="225" t="s">
        <v>1226</v>
      </c>
      <c r="C28" s="66">
        <v>7.03</v>
      </c>
      <c r="D28" s="101">
        <v>7.33</v>
      </c>
      <c r="E28" s="101">
        <v>2.33</v>
      </c>
      <c r="F28" s="47">
        <v>2300</v>
      </c>
      <c r="G28" s="67">
        <v>58</v>
      </c>
      <c r="H28" s="67" t="s">
        <v>768</v>
      </c>
      <c r="I28" s="671">
        <v>49</v>
      </c>
      <c r="J28" s="1269"/>
      <c r="K28" s="1032">
        <v>733</v>
      </c>
      <c r="L28" s="1280"/>
      <c r="M28" s="1286"/>
      <c r="N28" s="1286"/>
      <c r="O28" s="990"/>
    </row>
    <row r="29" spans="1:15" ht="18" customHeight="1">
      <c r="A29" s="107"/>
      <c r="B29" s="225" t="s">
        <v>1227</v>
      </c>
      <c r="C29" s="66">
        <v>8.2100000000000009</v>
      </c>
      <c r="D29" s="101">
        <v>8.7899999999999991</v>
      </c>
      <c r="E29" s="101">
        <v>0.77</v>
      </c>
      <c r="F29" s="47">
        <v>1110</v>
      </c>
      <c r="G29" s="67">
        <v>40</v>
      </c>
      <c r="H29" s="67" t="s">
        <v>1113</v>
      </c>
      <c r="I29" s="671">
        <v>13.1</v>
      </c>
      <c r="J29" s="1269"/>
      <c r="K29" s="1032">
        <v>389</v>
      </c>
      <c r="L29" s="1279">
        <f t="shared" si="5"/>
        <v>1405</v>
      </c>
      <c r="M29" s="1285"/>
      <c r="N29" s="1285">
        <v>65000</v>
      </c>
      <c r="O29" s="990"/>
    </row>
    <row r="30" spans="1:15" ht="18" customHeight="1" thickBot="1">
      <c r="A30" s="194"/>
      <c r="B30" s="225" t="s">
        <v>1228</v>
      </c>
      <c r="C30" s="66">
        <v>8.2100000000000009</v>
      </c>
      <c r="D30" s="101">
        <v>8.7899999999999991</v>
      </c>
      <c r="E30" s="101">
        <v>2.92</v>
      </c>
      <c r="F30" s="47">
        <v>2300</v>
      </c>
      <c r="G30" s="67">
        <v>63</v>
      </c>
      <c r="H30" s="67" t="s">
        <v>768</v>
      </c>
      <c r="I30" s="671">
        <v>52.8</v>
      </c>
      <c r="J30" s="1270"/>
      <c r="K30" s="1032">
        <v>1016</v>
      </c>
      <c r="L30" s="1280"/>
      <c r="M30" s="1286"/>
      <c r="N30" s="1286"/>
      <c r="O30" s="990"/>
    </row>
    <row r="31" spans="1:15" s="122" customFormat="1" ht="27" customHeight="1" thickBot="1">
      <c r="A31" s="1260" t="s">
        <v>722</v>
      </c>
      <c r="B31" s="1261"/>
      <c r="C31" s="1261"/>
      <c r="D31" s="1261"/>
      <c r="E31" s="1261"/>
      <c r="F31" s="1261"/>
      <c r="G31" s="1261"/>
      <c r="H31" s="1261"/>
      <c r="I31" s="1261"/>
      <c r="J31" s="1261"/>
      <c r="K31" s="1261"/>
      <c r="L31" s="1261"/>
      <c r="M31" s="792"/>
      <c r="N31" s="792"/>
      <c r="O31" s="264"/>
    </row>
    <row r="32" spans="1:15" ht="54" customHeight="1" thickBot="1">
      <c r="A32" s="1110" t="s">
        <v>1216</v>
      </c>
      <c r="B32" s="1111"/>
      <c r="C32" s="1111"/>
      <c r="D32" s="1111"/>
      <c r="E32" s="1111"/>
      <c r="F32" s="1111"/>
      <c r="G32" s="1111"/>
      <c r="H32" s="1111"/>
      <c r="I32" s="1111"/>
      <c r="J32" s="1112"/>
      <c r="K32" s="1262" t="s">
        <v>23</v>
      </c>
      <c r="L32" s="1295"/>
      <c r="M32" s="791"/>
      <c r="N32" s="791"/>
      <c r="O32" s="312"/>
    </row>
    <row r="33" spans="1:17" ht="18" customHeight="1">
      <c r="A33" s="463"/>
      <c r="B33" s="500" t="s">
        <v>723</v>
      </c>
      <c r="C33" s="661">
        <v>2.2000000000000002</v>
      </c>
      <c r="D33" s="464">
        <v>2.34</v>
      </c>
      <c r="E33" s="464">
        <v>3.5999999999999997E-2</v>
      </c>
      <c r="F33" s="675">
        <v>455</v>
      </c>
      <c r="G33" s="661">
        <v>23.5</v>
      </c>
      <c r="H33" s="661" t="s">
        <v>1104</v>
      </c>
      <c r="I33" s="676">
        <v>7.5</v>
      </c>
      <c r="J33" s="1297" t="s">
        <v>600</v>
      </c>
      <c r="K33" s="1033">
        <v>239</v>
      </c>
      <c r="L33" s="1279">
        <f t="shared" ref="L33:L41" si="6">K33+K34</f>
        <v>704</v>
      </c>
      <c r="M33" s="1291"/>
      <c r="N33" s="1291">
        <v>27900</v>
      </c>
      <c r="O33" s="559"/>
    </row>
    <row r="34" spans="1:17" ht="18" customHeight="1">
      <c r="A34" s="196"/>
      <c r="B34" s="226" t="s">
        <v>816</v>
      </c>
      <c r="C34" s="67">
        <v>2.2000000000000002</v>
      </c>
      <c r="D34" s="106">
        <v>2.34</v>
      </c>
      <c r="E34" s="106">
        <v>0.625</v>
      </c>
      <c r="F34" s="73"/>
      <c r="G34" s="67">
        <v>52.5</v>
      </c>
      <c r="H34" s="67" t="s">
        <v>245</v>
      </c>
      <c r="I34" s="671">
        <v>27.8</v>
      </c>
      <c r="J34" s="1298"/>
      <c r="K34" s="1034">
        <v>465</v>
      </c>
      <c r="L34" s="1280"/>
      <c r="M34" s="1286"/>
      <c r="N34" s="1286"/>
      <c r="O34" s="144"/>
    </row>
    <row r="35" spans="1:17" ht="18" customHeight="1">
      <c r="A35" s="196"/>
      <c r="B35" s="227" t="s">
        <v>724</v>
      </c>
      <c r="C35" s="67">
        <v>2.93</v>
      </c>
      <c r="D35" s="106">
        <v>2.93</v>
      </c>
      <c r="E35" s="105">
        <v>0.04</v>
      </c>
      <c r="F35" s="74">
        <v>495</v>
      </c>
      <c r="G35" s="667">
        <v>26.5</v>
      </c>
      <c r="H35" s="667" t="s">
        <v>1104</v>
      </c>
      <c r="I35" s="668">
        <v>7.2</v>
      </c>
      <c r="J35" s="1298"/>
      <c r="K35" s="1030">
        <v>242</v>
      </c>
      <c r="L35" s="1279">
        <f t="shared" si="6"/>
        <v>740</v>
      </c>
      <c r="M35" s="1285"/>
      <c r="N35" s="1285">
        <v>29400</v>
      </c>
      <c r="O35" s="144"/>
    </row>
    <row r="36" spans="1:17" ht="18" customHeight="1">
      <c r="A36" s="196"/>
      <c r="B36" s="226" t="s">
        <v>817</v>
      </c>
      <c r="C36" s="67">
        <v>2.93</v>
      </c>
      <c r="D36" s="106">
        <v>2.93</v>
      </c>
      <c r="E36" s="106">
        <v>0.86</v>
      </c>
      <c r="F36" s="73"/>
      <c r="G36" s="67">
        <v>54</v>
      </c>
      <c r="H36" s="67" t="s">
        <v>1105</v>
      </c>
      <c r="I36" s="671">
        <v>30</v>
      </c>
      <c r="J36" s="1298"/>
      <c r="K36" s="1034">
        <v>498</v>
      </c>
      <c r="L36" s="1280"/>
      <c r="M36" s="1286"/>
      <c r="N36" s="1286"/>
      <c r="O36" s="144"/>
    </row>
    <row r="37" spans="1:17" ht="18" customHeight="1">
      <c r="A37" s="197"/>
      <c r="B37" s="226" t="s">
        <v>725</v>
      </c>
      <c r="C37" s="67">
        <v>3.52</v>
      </c>
      <c r="D37" s="106">
        <v>3.81</v>
      </c>
      <c r="E37" s="106">
        <v>0.04</v>
      </c>
      <c r="F37" s="73">
        <v>525</v>
      </c>
      <c r="G37" s="67">
        <v>25.5</v>
      </c>
      <c r="H37" s="67" t="s">
        <v>1106</v>
      </c>
      <c r="I37" s="671">
        <v>8.1</v>
      </c>
      <c r="J37" s="1298"/>
      <c r="K37" s="1034">
        <v>245</v>
      </c>
      <c r="L37" s="1279">
        <f t="shared" si="6"/>
        <v>845</v>
      </c>
      <c r="M37" s="1285"/>
      <c r="N37" s="1285">
        <v>33500</v>
      </c>
      <c r="O37" s="144"/>
    </row>
    <row r="38" spans="1:17" ht="18" customHeight="1">
      <c r="A38" s="197"/>
      <c r="B38" s="226" t="s">
        <v>818</v>
      </c>
      <c r="C38" s="67">
        <v>3.52</v>
      </c>
      <c r="D38" s="106">
        <v>3.81</v>
      </c>
      <c r="E38" s="106">
        <v>1.08</v>
      </c>
      <c r="F38" s="73"/>
      <c r="G38" s="67">
        <v>54.5</v>
      </c>
      <c r="H38" s="67" t="s">
        <v>1105</v>
      </c>
      <c r="I38" s="671">
        <v>30</v>
      </c>
      <c r="J38" s="1298"/>
      <c r="K38" s="1034">
        <v>600</v>
      </c>
      <c r="L38" s="1280"/>
      <c r="M38" s="1286"/>
      <c r="N38" s="1286"/>
      <c r="O38" s="144"/>
    </row>
    <row r="39" spans="1:17" ht="18" customHeight="1">
      <c r="A39" s="197"/>
      <c r="B39" s="226" t="s">
        <v>726</v>
      </c>
      <c r="C39" s="67">
        <v>5.28</v>
      </c>
      <c r="D39" s="106">
        <v>5.57</v>
      </c>
      <c r="E39" s="106">
        <v>0.04</v>
      </c>
      <c r="F39" s="73">
        <v>705</v>
      </c>
      <c r="G39" s="67">
        <v>26.5</v>
      </c>
      <c r="H39" s="67" t="s">
        <v>1107</v>
      </c>
      <c r="I39" s="671">
        <v>10.4</v>
      </c>
      <c r="J39" s="1298"/>
      <c r="K39" s="1034">
        <v>312</v>
      </c>
      <c r="L39" s="1279">
        <f t="shared" si="6"/>
        <v>1324</v>
      </c>
      <c r="M39" s="1285"/>
      <c r="N39" s="1285">
        <v>52500</v>
      </c>
      <c r="O39" s="144"/>
    </row>
    <row r="40" spans="1:17" ht="18" customHeight="1">
      <c r="A40" s="197"/>
      <c r="B40" s="226" t="s">
        <v>819</v>
      </c>
      <c r="C40" s="67">
        <v>5.28</v>
      </c>
      <c r="D40" s="106">
        <v>5.57</v>
      </c>
      <c r="E40" s="106">
        <v>1.55</v>
      </c>
      <c r="F40" s="73"/>
      <c r="G40" s="67">
        <v>55.5</v>
      </c>
      <c r="H40" s="67" t="s">
        <v>1105</v>
      </c>
      <c r="I40" s="671">
        <v>36</v>
      </c>
      <c r="J40" s="1298"/>
      <c r="K40" s="1034">
        <v>1012</v>
      </c>
      <c r="L40" s="1280"/>
      <c r="M40" s="1286"/>
      <c r="N40" s="1286"/>
      <c r="O40" s="144"/>
    </row>
    <row r="41" spans="1:17" ht="18" customHeight="1">
      <c r="A41" s="196"/>
      <c r="B41" s="227" t="s">
        <v>727</v>
      </c>
      <c r="C41" s="67">
        <v>7.03</v>
      </c>
      <c r="D41" s="106">
        <v>7.62</v>
      </c>
      <c r="E41" s="105">
        <v>0.05</v>
      </c>
      <c r="F41" s="74">
        <v>970</v>
      </c>
      <c r="G41" s="667">
        <v>32.5</v>
      </c>
      <c r="H41" s="667" t="s">
        <v>1108</v>
      </c>
      <c r="I41" s="668">
        <v>12.9</v>
      </c>
      <c r="J41" s="1298"/>
      <c r="K41" s="1030">
        <v>340</v>
      </c>
      <c r="L41" s="1279">
        <f t="shared" si="6"/>
        <v>1629</v>
      </c>
      <c r="M41" s="1285"/>
      <c r="N41" s="1285">
        <v>64600</v>
      </c>
      <c r="O41" s="144"/>
      <c r="Q41" s="140"/>
    </row>
    <row r="42" spans="1:17" ht="18" customHeight="1" thickBot="1">
      <c r="A42" s="465"/>
      <c r="B42" s="501" t="s">
        <v>820</v>
      </c>
      <c r="C42" s="664">
        <v>7.03</v>
      </c>
      <c r="D42" s="466">
        <v>7.62</v>
      </c>
      <c r="E42" s="466">
        <v>2.6749999999999998</v>
      </c>
      <c r="F42" s="677"/>
      <c r="G42" s="664">
        <v>60</v>
      </c>
      <c r="H42" s="664" t="s">
        <v>768</v>
      </c>
      <c r="I42" s="678">
        <v>50</v>
      </c>
      <c r="J42" s="1299"/>
      <c r="K42" s="1035">
        <v>1289</v>
      </c>
      <c r="L42" s="1280"/>
      <c r="M42" s="1296"/>
      <c r="N42" s="1296"/>
      <c r="O42" s="144"/>
    </row>
    <row r="43" spans="1:17" ht="30.75" customHeight="1" thickBot="1">
      <c r="A43" s="1110" t="s">
        <v>1156</v>
      </c>
      <c r="B43" s="1111"/>
      <c r="C43" s="1111"/>
      <c r="D43" s="1111"/>
      <c r="E43" s="1111"/>
      <c r="F43" s="1111"/>
      <c r="G43" s="1111"/>
      <c r="H43" s="1111"/>
      <c r="I43" s="1111"/>
      <c r="J43" s="1112"/>
      <c r="K43" s="1262" t="s">
        <v>20</v>
      </c>
      <c r="L43" s="1295"/>
      <c r="M43" s="791"/>
      <c r="N43" s="791"/>
      <c r="O43" s="312"/>
    </row>
    <row r="44" spans="1:17" ht="18" customHeight="1">
      <c r="A44" s="673"/>
      <c r="B44" s="222" t="s">
        <v>38</v>
      </c>
      <c r="C44" s="1311" t="s">
        <v>247</v>
      </c>
      <c r="D44" s="1311" t="s">
        <v>248</v>
      </c>
      <c r="E44" s="82">
        <v>0.04</v>
      </c>
      <c r="F44" s="63">
        <v>580</v>
      </c>
      <c r="G44" s="64">
        <v>27</v>
      </c>
      <c r="H44" s="132" t="s">
        <v>246</v>
      </c>
      <c r="I44" s="326">
        <v>9</v>
      </c>
      <c r="J44" s="1288" t="s">
        <v>599</v>
      </c>
      <c r="K44" s="1030">
        <v>255</v>
      </c>
      <c r="L44" s="1301">
        <f>K44+K45</f>
        <v>746</v>
      </c>
      <c r="M44" s="1303"/>
      <c r="N44" s="1303">
        <v>29600</v>
      </c>
      <c r="O44" s="144"/>
    </row>
    <row r="45" spans="1:17" ht="18" customHeight="1">
      <c r="A45" s="673"/>
      <c r="B45" s="222" t="s">
        <v>39</v>
      </c>
      <c r="C45" s="1312"/>
      <c r="D45" s="1312"/>
      <c r="E45" s="50">
        <v>1.0900000000000001</v>
      </c>
      <c r="F45" s="50">
        <v>1800</v>
      </c>
      <c r="G45" s="50">
        <v>52</v>
      </c>
      <c r="H45" s="50" t="s">
        <v>235</v>
      </c>
      <c r="I45" s="327">
        <v>41</v>
      </c>
      <c r="J45" s="1289"/>
      <c r="K45" s="1034">
        <v>491</v>
      </c>
      <c r="L45" s="1302"/>
      <c r="M45" s="1304"/>
      <c r="N45" s="1304"/>
      <c r="O45" s="144"/>
    </row>
    <row r="46" spans="1:17" ht="18" customHeight="1">
      <c r="A46" s="673"/>
      <c r="B46" s="222" t="s">
        <v>222</v>
      </c>
      <c r="C46" s="118" t="s">
        <v>6</v>
      </c>
      <c r="D46" s="119"/>
      <c r="E46" s="119"/>
      <c r="F46" s="119"/>
      <c r="G46" s="119"/>
      <c r="H46" s="119"/>
      <c r="I46" s="119"/>
      <c r="J46" s="1289"/>
      <c r="K46" s="1034">
        <v>364</v>
      </c>
      <c r="L46" s="567">
        <f>K46</f>
        <v>364</v>
      </c>
      <c r="M46" s="797"/>
      <c r="N46" s="1021">
        <v>14500</v>
      </c>
      <c r="O46" s="144"/>
    </row>
    <row r="47" spans="1:17" ht="18" customHeight="1">
      <c r="A47" s="673"/>
      <c r="B47" s="222" t="s">
        <v>223</v>
      </c>
      <c r="C47" s="118" t="s">
        <v>597</v>
      </c>
      <c r="D47" s="119"/>
      <c r="E47" s="119"/>
      <c r="F47" s="119"/>
      <c r="G47" s="119"/>
      <c r="H47" s="119"/>
      <c r="I47" s="119"/>
      <c r="J47" s="1289"/>
      <c r="K47" s="1034">
        <v>90</v>
      </c>
      <c r="L47" s="567">
        <f>K47</f>
        <v>90</v>
      </c>
      <c r="M47" s="795"/>
      <c r="N47" s="795">
        <v>3600</v>
      </c>
      <c r="O47" s="144"/>
    </row>
    <row r="48" spans="1:17" ht="18" customHeight="1" thickBot="1">
      <c r="A48" s="673"/>
      <c r="B48" s="222" t="s">
        <v>224</v>
      </c>
      <c r="C48" s="189" t="s">
        <v>598</v>
      </c>
      <c r="D48" s="190"/>
      <c r="E48" s="190"/>
      <c r="F48" s="190"/>
      <c r="G48" s="190"/>
      <c r="H48" s="190"/>
      <c r="I48" s="190"/>
      <c r="J48" s="1300"/>
      <c r="K48" s="1031">
        <v>166</v>
      </c>
      <c r="L48" s="893">
        <f>K48</f>
        <v>166</v>
      </c>
      <c r="M48" s="796"/>
      <c r="N48" s="796">
        <v>6600</v>
      </c>
      <c r="O48" s="144"/>
    </row>
    <row r="49" spans="1:15" ht="21" customHeight="1" thickBot="1">
      <c r="A49" s="430" t="s">
        <v>759</v>
      </c>
      <c r="B49" s="474"/>
      <c r="C49" s="474"/>
      <c r="D49" s="474"/>
      <c r="E49" s="474"/>
      <c r="F49" s="474"/>
      <c r="G49" s="474"/>
      <c r="H49" s="474"/>
      <c r="I49" s="474"/>
      <c r="J49" s="474"/>
      <c r="K49" s="474"/>
      <c r="L49" s="474"/>
      <c r="M49" s="794"/>
      <c r="N49" s="794"/>
      <c r="O49" s="144"/>
    </row>
    <row r="50" spans="1:15">
      <c r="A50" s="472"/>
      <c r="B50" s="473">
        <v>203319900475</v>
      </c>
      <c r="C50" s="1320" t="s">
        <v>498</v>
      </c>
      <c r="D50" s="1321"/>
      <c r="E50" s="1321"/>
      <c r="F50" s="1321"/>
      <c r="G50" s="1321"/>
      <c r="H50" s="1321"/>
      <c r="I50" s="1321"/>
      <c r="J50" s="1321"/>
      <c r="K50" s="1322"/>
      <c r="L50" s="539">
        <v>35</v>
      </c>
      <c r="M50" s="208"/>
      <c r="N50" s="1022">
        <v>2100</v>
      </c>
      <c r="O50" s="144"/>
    </row>
    <row r="51" spans="1:15" ht="21" thickBot="1">
      <c r="A51" s="470"/>
      <c r="B51" s="471" t="s">
        <v>757</v>
      </c>
      <c r="C51" s="1323" t="s">
        <v>758</v>
      </c>
      <c r="D51" s="1324"/>
      <c r="E51" s="1324"/>
      <c r="F51" s="1324"/>
      <c r="G51" s="1324"/>
      <c r="H51" s="1324"/>
      <c r="I51" s="1324"/>
      <c r="J51" s="1324"/>
      <c r="K51" s="1325"/>
      <c r="L51" s="1036">
        <v>28</v>
      </c>
      <c r="M51" s="798"/>
      <c r="N51" s="798">
        <v>1680</v>
      </c>
      <c r="O51" s="144"/>
    </row>
    <row r="52" spans="1:15" ht="28.5" customHeight="1" thickBot="1">
      <c r="A52" s="1258" t="s">
        <v>744</v>
      </c>
      <c r="B52" s="1259"/>
      <c r="C52" s="1259"/>
      <c r="D52" s="1259"/>
      <c r="E52" s="1259"/>
      <c r="F52" s="1259"/>
      <c r="G52" s="1259"/>
      <c r="H52" s="1259"/>
      <c r="I52" s="1259"/>
      <c r="J52" s="1259"/>
      <c r="K52" s="1259"/>
      <c r="L52" s="1259"/>
      <c r="M52" s="799"/>
      <c r="N52" s="799"/>
      <c r="O52" s="313"/>
    </row>
    <row r="53" spans="1:15" ht="26.25" customHeight="1" thickBot="1">
      <c r="A53" s="645" t="s">
        <v>1157</v>
      </c>
      <c r="B53" s="502"/>
      <c r="C53" s="409"/>
      <c r="D53" s="409"/>
      <c r="E53" s="409"/>
      <c r="F53" s="409"/>
      <c r="G53" s="409"/>
      <c r="H53" s="409"/>
      <c r="I53" s="409"/>
      <c r="J53" s="409"/>
      <c r="K53" s="1262" t="s">
        <v>23</v>
      </c>
      <c r="L53" s="1295"/>
      <c r="M53" s="791"/>
      <c r="N53" s="791"/>
      <c r="O53" s="312"/>
    </row>
    <row r="54" spans="1:15" ht="20.25" customHeight="1">
      <c r="A54" s="644"/>
      <c r="B54" s="223" t="s">
        <v>1114</v>
      </c>
      <c r="C54" s="105">
        <v>4.7</v>
      </c>
      <c r="D54" s="105">
        <v>5</v>
      </c>
      <c r="E54" s="192">
        <v>1.46</v>
      </c>
      <c r="F54" s="74"/>
      <c r="G54" s="70">
        <v>56</v>
      </c>
      <c r="H54" s="139" t="s">
        <v>1131</v>
      </c>
      <c r="I54" s="642">
        <v>34.5</v>
      </c>
      <c r="J54" s="1305"/>
      <c r="K54" s="1037">
        <v>1334</v>
      </c>
      <c r="L54" s="816" t="s">
        <v>264</v>
      </c>
      <c r="M54" s="801"/>
      <c r="N54" s="1024">
        <v>59500</v>
      </c>
      <c r="O54" s="144"/>
    </row>
    <row r="55" spans="1:15" ht="20.25" customHeight="1">
      <c r="A55" s="191"/>
      <c r="B55" s="223" t="s">
        <v>1115</v>
      </c>
      <c r="C55" s="105">
        <v>5.2</v>
      </c>
      <c r="D55" s="105">
        <v>5.57</v>
      </c>
      <c r="E55" s="192">
        <v>1.75</v>
      </c>
      <c r="F55" s="74"/>
      <c r="G55" s="70">
        <v>57</v>
      </c>
      <c r="H55" s="139" t="s">
        <v>1131</v>
      </c>
      <c r="I55" s="642">
        <v>36</v>
      </c>
      <c r="J55" s="1306"/>
      <c r="K55" s="1037">
        <v>1504</v>
      </c>
      <c r="L55" s="816" t="s">
        <v>264</v>
      </c>
      <c r="M55" s="802"/>
      <c r="N55" s="1027">
        <v>67000</v>
      </c>
      <c r="O55" s="144"/>
    </row>
    <row r="56" spans="1:15" ht="20.25" customHeight="1">
      <c r="A56" s="107"/>
      <c r="B56" s="225" t="s">
        <v>1116</v>
      </c>
      <c r="C56" s="106">
        <v>6.15</v>
      </c>
      <c r="D56" s="106">
        <v>6.59</v>
      </c>
      <c r="E56" s="108">
        <v>1.92</v>
      </c>
      <c r="F56" s="73"/>
      <c r="G56" s="49">
        <v>58</v>
      </c>
      <c r="H56" s="133" t="s">
        <v>1132</v>
      </c>
      <c r="I56" s="643">
        <v>47</v>
      </c>
      <c r="J56" s="1306"/>
      <c r="K56" s="1038">
        <v>1584</v>
      </c>
      <c r="L56" s="816" t="s">
        <v>264</v>
      </c>
      <c r="M56" s="803"/>
      <c r="N56" s="1025">
        <v>70600</v>
      </c>
      <c r="O56" s="144"/>
    </row>
    <row r="57" spans="1:15">
      <c r="A57" s="644"/>
      <c r="B57" s="225" t="s">
        <v>1130</v>
      </c>
      <c r="C57" s="106">
        <v>8.2100000000000009</v>
      </c>
      <c r="D57" s="106">
        <v>8.7899999999999991</v>
      </c>
      <c r="E57" s="108">
        <v>2.27</v>
      </c>
      <c r="F57" s="73"/>
      <c r="G57" s="49">
        <v>61</v>
      </c>
      <c r="H57" s="133" t="s">
        <v>1133</v>
      </c>
      <c r="I57" s="643">
        <v>67.599999999999994</v>
      </c>
      <c r="J57" s="1306"/>
      <c r="K57" s="1038">
        <v>1726</v>
      </c>
      <c r="L57" s="816" t="s">
        <v>264</v>
      </c>
      <c r="M57" s="803"/>
      <c r="N57" s="1025">
        <v>76900</v>
      </c>
      <c r="O57" s="144"/>
    </row>
    <row r="58" spans="1:15">
      <c r="A58" s="107"/>
      <c r="B58" s="225" t="s">
        <v>1117</v>
      </c>
      <c r="C58" s="106">
        <v>10.5</v>
      </c>
      <c r="D58" s="106">
        <v>11.1</v>
      </c>
      <c r="E58" s="108">
        <v>3.89</v>
      </c>
      <c r="F58" s="73"/>
      <c r="G58" s="49">
        <v>65</v>
      </c>
      <c r="H58" s="133" t="s">
        <v>1133</v>
      </c>
      <c r="I58" s="643">
        <v>70</v>
      </c>
      <c r="J58" s="1306"/>
      <c r="K58" s="1038">
        <v>3075</v>
      </c>
      <c r="L58" s="816" t="s">
        <v>264</v>
      </c>
      <c r="M58" s="803"/>
      <c r="N58" s="1025">
        <v>137000</v>
      </c>
      <c r="O58" s="144"/>
    </row>
    <row r="59" spans="1:15" ht="21" thickBot="1">
      <c r="A59" s="644"/>
      <c r="B59" s="224" t="s">
        <v>1118</v>
      </c>
      <c r="C59" s="649">
        <v>12.3</v>
      </c>
      <c r="D59" s="649">
        <v>12.3</v>
      </c>
      <c r="E59" s="682">
        <v>3.82</v>
      </c>
      <c r="F59" s="669"/>
      <c r="G59" s="650">
        <v>66</v>
      </c>
      <c r="H59" s="648" t="s">
        <v>1133</v>
      </c>
      <c r="I59" s="683">
        <v>76</v>
      </c>
      <c r="J59" s="1307"/>
      <c r="K59" s="1039">
        <v>3165</v>
      </c>
      <c r="L59" s="816" t="s">
        <v>264</v>
      </c>
      <c r="M59" s="804"/>
      <c r="N59" s="804">
        <v>141100</v>
      </c>
      <c r="O59" s="144"/>
    </row>
    <row r="60" spans="1:15" ht="54.75" customHeight="1" thickBot="1">
      <c r="A60" s="1308" t="s">
        <v>1217</v>
      </c>
      <c r="B60" s="1309"/>
      <c r="C60" s="1309"/>
      <c r="D60" s="1309"/>
      <c r="E60" s="1309"/>
      <c r="F60" s="1309"/>
      <c r="G60" s="1309"/>
      <c r="H60" s="1309"/>
      <c r="I60" s="1309"/>
      <c r="J60" s="1310"/>
      <c r="K60" s="1262" t="s">
        <v>24</v>
      </c>
      <c r="L60" s="1295"/>
      <c r="M60" s="791"/>
      <c r="N60" s="791"/>
      <c r="O60" s="312"/>
    </row>
    <row r="61" spans="1:15" ht="20.25" customHeight="1">
      <c r="A61" s="193"/>
      <c r="B61" s="223" t="s">
        <v>811</v>
      </c>
      <c r="C61" s="105">
        <v>2.34</v>
      </c>
      <c r="D61" s="105">
        <v>2.64</v>
      </c>
      <c r="E61" s="684">
        <v>2.4E-2</v>
      </c>
      <c r="F61" s="74">
        <v>400</v>
      </c>
      <c r="G61" s="70">
        <v>22</v>
      </c>
      <c r="H61" s="139" t="s">
        <v>1104</v>
      </c>
      <c r="I61" s="139">
        <v>7.4</v>
      </c>
      <c r="J61" s="1314" t="s">
        <v>601</v>
      </c>
      <c r="K61" s="577">
        <v>244</v>
      </c>
      <c r="L61" s="816" t="s">
        <v>264</v>
      </c>
      <c r="M61" s="685"/>
      <c r="N61" s="685">
        <v>10900</v>
      </c>
      <c r="O61" s="144"/>
    </row>
    <row r="62" spans="1:15">
      <c r="A62" s="107"/>
      <c r="B62" s="225" t="s">
        <v>1119</v>
      </c>
      <c r="C62" s="106">
        <v>2.64</v>
      </c>
      <c r="D62" s="106">
        <v>2.93</v>
      </c>
      <c r="E62" s="686">
        <v>2.4E-2</v>
      </c>
      <c r="F62" s="687">
        <v>420</v>
      </c>
      <c r="G62" s="49">
        <v>23</v>
      </c>
      <c r="H62" s="139" t="s">
        <v>1104</v>
      </c>
      <c r="I62" s="133">
        <v>7.4</v>
      </c>
      <c r="J62" s="1315"/>
      <c r="K62" s="506">
        <v>248</v>
      </c>
      <c r="L62" s="816" t="s">
        <v>264</v>
      </c>
      <c r="M62" s="680"/>
      <c r="N62" s="1020">
        <v>11100</v>
      </c>
      <c r="O62" s="144"/>
    </row>
    <row r="63" spans="1:15">
      <c r="A63" s="107"/>
      <c r="B63" s="225" t="s">
        <v>1120</v>
      </c>
      <c r="C63" s="106">
        <v>3.52</v>
      </c>
      <c r="D63" s="106">
        <v>3.81</v>
      </c>
      <c r="E63" s="686">
        <v>2.4E-2</v>
      </c>
      <c r="F63" s="73">
        <v>520</v>
      </c>
      <c r="G63" s="49">
        <v>24</v>
      </c>
      <c r="H63" s="133" t="s">
        <v>1106</v>
      </c>
      <c r="I63" s="133">
        <v>8.1999999999999993</v>
      </c>
      <c r="J63" s="1315"/>
      <c r="K63" s="506">
        <v>251</v>
      </c>
      <c r="L63" s="816" t="s">
        <v>264</v>
      </c>
      <c r="M63" s="680"/>
      <c r="N63" s="1020">
        <v>11200</v>
      </c>
      <c r="O63" s="144"/>
    </row>
    <row r="64" spans="1:15">
      <c r="A64" s="688"/>
      <c r="B64" s="224" t="s">
        <v>1121</v>
      </c>
      <c r="C64" s="649">
        <v>5.28</v>
      </c>
      <c r="D64" s="649">
        <v>5.86</v>
      </c>
      <c r="E64" s="689">
        <v>3.4000000000000002E-2</v>
      </c>
      <c r="F64" s="669">
        <v>750</v>
      </c>
      <c r="G64" s="650">
        <v>29</v>
      </c>
      <c r="H64" s="648" t="s">
        <v>1107</v>
      </c>
      <c r="I64" s="648">
        <v>10.7</v>
      </c>
      <c r="J64" s="1315"/>
      <c r="K64" s="1040">
        <v>316</v>
      </c>
      <c r="L64" s="816" t="s">
        <v>264</v>
      </c>
      <c r="M64" s="681"/>
      <c r="N64" s="681">
        <v>14100</v>
      </c>
      <c r="O64" s="144"/>
    </row>
    <row r="65" spans="1:15" ht="21" thickBot="1">
      <c r="A65" s="688"/>
      <c r="B65" s="224" t="s">
        <v>1187</v>
      </c>
      <c r="C65" s="649">
        <v>7.03</v>
      </c>
      <c r="D65" s="649">
        <v>7.91</v>
      </c>
      <c r="E65" s="689">
        <v>6.2E-2</v>
      </c>
      <c r="F65" s="669">
        <v>1060</v>
      </c>
      <c r="G65" s="650">
        <v>32</v>
      </c>
      <c r="H65" s="648" t="s">
        <v>1108</v>
      </c>
      <c r="I65" s="648">
        <v>13</v>
      </c>
      <c r="J65" s="1316"/>
      <c r="K65" s="1040">
        <v>341</v>
      </c>
      <c r="L65" s="816" t="s">
        <v>264</v>
      </c>
      <c r="M65" s="973"/>
      <c r="N65" s="1018">
        <v>15300</v>
      </c>
      <c r="O65" s="974"/>
    </row>
    <row r="66" spans="1:15" ht="28.5" customHeight="1" thickBot="1">
      <c r="A66" s="1104" t="s">
        <v>1191</v>
      </c>
      <c r="B66" s="1105"/>
      <c r="C66" s="1105"/>
      <c r="D66" s="1105"/>
      <c r="E66" s="1105"/>
      <c r="F66" s="1105"/>
      <c r="G66" s="1105"/>
      <c r="H66" s="1105"/>
      <c r="I66" s="444"/>
      <c r="J66" s="444"/>
      <c r="K66" s="1262" t="s">
        <v>23</v>
      </c>
      <c r="L66" s="1295"/>
      <c r="M66" s="791"/>
      <c r="N66" s="791"/>
      <c r="O66" s="312"/>
    </row>
    <row r="67" spans="1:15" ht="20.25" customHeight="1">
      <c r="A67" s="200"/>
      <c r="B67" s="368" t="s">
        <v>1122</v>
      </c>
      <c r="C67" s="464">
        <v>2.0499999999999998</v>
      </c>
      <c r="D67" s="464">
        <v>2.34</v>
      </c>
      <c r="E67" s="690">
        <v>0.04</v>
      </c>
      <c r="F67" s="657">
        <v>580</v>
      </c>
      <c r="G67" s="662">
        <v>35</v>
      </c>
      <c r="H67" s="662" t="s">
        <v>911</v>
      </c>
      <c r="I67" s="691">
        <v>14.5</v>
      </c>
      <c r="J67" s="1314" t="s">
        <v>601</v>
      </c>
      <c r="K67" s="539">
        <v>366</v>
      </c>
      <c r="L67" s="1301">
        <f>K67+K68</f>
        <v>492</v>
      </c>
      <c r="M67" s="1212"/>
      <c r="N67" s="1212">
        <v>22000</v>
      </c>
      <c r="O67" s="144"/>
    </row>
    <row r="68" spans="1:15">
      <c r="A68" s="205"/>
      <c r="B68" s="554" t="s">
        <v>1270</v>
      </c>
      <c r="C68" s="692"/>
      <c r="D68" s="692"/>
      <c r="E68" s="695"/>
      <c r="F68" s="693"/>
      <c r="G68" s="694"/>
      <c r="H68" s="133" t="s">
        <v>912</v>
      </c>
      <c r="I68" s="674"/>
      <c r="J68" s="1315"/>
      <c r="K68" s="567">
        <v>126</v>
      </c>
      <c r="L68" s="1302"/>
      <c r="M68" s="1294"/>
      <c r="N68" s="1294"/>
    </row>
    <row r="69" spans="1:15" ht="20.25" customHeight="1">
      <c r="A69" s="191"/>
      <c r="B69" s="555" t="s">
        <v>1123</v>
      </c>
      <c r="C69" s="105">
        <v>2.64</v>
      </c>
      <c r="D69" s="105">
        <v>2.93</v>
      </c>
      <c r="E69" s="697">
        <v>0.04</v>
      </c>
      <c r="F69" s="70">
        <v>580</v>
      </c>
      <c r="G69" s="139">
        <v>33.5</v>
      </c>
      <c r="H69" s="139" t="s">
        <v>911</v>
      </c>
      <c r="I69" s="672">
        <v>14.5</v>
      </c>
      <c r="J69" s="1315"/>
      <c r="K69" s="567">
        <v>379</v>
      </c>
      <c r="L69" s="1313">
        <f t="shared" ref="L69" si="7">K69+K70</f>
        <v>505</v>
      </c>
      <c r="M69" s="1293"/>
      <c r="N69" s="1293">
        <v>22600</v>
      </c>
      <c r="O69" s="144"/>
    </row>
    <row r="70" spans="1:15">
      <c r="A70" s="205"/>
      <c r="B70" s="554" t="s">
        <v>1267</v>
      </c>
      <c r="C70" s="692"/>
      <c r="D70" s="692"/>
      <c r="E70" s="695"/>
      <c r="F70" s="693"/>
      <c r="G70" s="694"/>
      <c r="H70" s="133" t="s">
        <v>912</v>
      </c>
      <c r="I70" s="674"/>
      <c r="J70" s="1315"/>
      <c r="K70" s="567">
        <v>126</v>
      </c>
      <c r="L70" s="1302"/>
      <c r="M70" s="1294"/>
      <c r="N70" s="1294"/>
      <c r="O70" s="144"/>
    </row>
    <row r="71" spans="1:15">
      <c r="A71" s="107"/>
      <c r="B71" s="556" t="s">
        <v>1124</v>
      </c>
      <c r="C71" s="106">
        <v>3.52</v>
      </c>
      <c r="D71" s="106">
        <v>4.0999999999999996</v>
      </c>
      <c r="E71" s="69">
        <v>0.04</v>
      </c>
      <c r="F71" s="49">
        <v>650</v>
      </c>
      <c r="G71" s="133">
        <v>34</v>
      </c>
      <c r="H71" s="133" t="s">
        <v>911</v>
      </c>
      <c r="I71" s="674">
        <v>16</v>
      </c>
      <c r="J71" s="1315"/>
      <c r="K71" s="567">
        <v>395</v>
      </c>
      <c r="L71" s="1313">
        <f t="shared" ref="L71" si="8">K71+K72</f>
        <v>521</v>
      </c>
      <c r="M71" s="1293"/>
      <c r="N71" s="1293">
        <v>23300</v>
      </c>
      <c r="O71" s="144"/>
    </row>
    <row r="72" spans="1:15">
      <c r="A72" s="205"/>
      <c r="B72" s="554" t="s">
        <v>1267</v>
      </c>
      <c r="C72" s="692"/>
      <c r="D72" s="692"/>
      <c r="E72" s="695"/>
      <c r="F72" s="693"/>
      <c r="G72" s="694"/>
      <c r="H72" s="133" t="s">
        <v>912</v>
      </c>
      <c r="I72" s="674"/>
      <c r="J72" s="1315"/>
      <c r="K72" s="567">
        <v>126</v>
      </c>
      <c r="L72" s="1302"/>
      <c r="M72" s="1294"/>
      <c r="N72" s="1294"/>
      <c r="O72" s="144"/>
    </row>
    <row r="73" spans="1:15">
      <c r="A73" s="953"/>
      <c r="B73" s="555" t="s">
        <v>745</v>
      </c>
      <c r="C73" s="105">
        <v>5.28</v>
      </c>
      <c r="D73" s="105">
        <v>5.86</v>
      </c>
      <c r="E73" s="697">
        <v>0.10199999999999999</v>
      </c>
      <c r="F73" s="70">
        <v>800</v>
      </c>
      <c r="G73" s="139">
        <v>36</v>
      </c>
      <c r="H73" s="139" t="s">
        <v>911</v>
      </c>
      <c r="I73" s="672">
        <v>18</v>
      </c>
      <c r="J73" s="1315"/>
      <c r="K73" s="523">
        <v>452</v>
      </c>
      <c r="L73" s="1313">
        <f t="shared" ref="L73" si="9">K73+K74</f>
        <v>578</v>
      </c>
      <c r="M73" s="1293"/>
      <c r="N73" s="1293">
        <v>25800</v>
      </c>
      <c r="O73" s="144"/>
    </row>
    <row r="74" spans="1:15" ht="21" thickBot="1">
      <c r="A74" s="206"/>
      <c r="B74" s="557" t="s">
        <v>1267</v>
      </c>
      <c r="C74" s="696"/>
      <c r="D74" s="696"/>
      <c r="E74" s="696"/>
      <c r="F74" s="696"/>
      <c r="G74" s="558"/>
      <c r="H74" s="648" t="s">
        <v>912</v>
      </c>
      <c r="I74" s="646"/>
      <c r="J74" s="1316"/>
      <c r="K74" s="567">
        <v>126</v>
      </c>
      <c r="L74" s="1317"/>
      <c r="M74" s="1213"/>
      <c r="N74" s="1213"/>
      <c r="O74" s="144"/>
    </row>
    <row r="75" spans="1:15" ht="25.5" customHeight="1" thickBot="1">
      <c r="A75" s="1104" t="s">
        <v>1193</v>
      </c>
      <c r="B75" s="1105"/>
      <c r="C75" s="1105"/>
      <c r="D75" s="1105"/>
      <c r="E75" s="1105"/>
      <c r="F75" s="1105"/>
      <c r="G75" s="1105"/>
      <c r="H75" s="1105"/>
      <c r="I75" s="444"/>
      <c r="J75" s="444"/>
      <c r="K75" s="1262" t="s">
        <v>23</v>
      </c>
      <c r="L75" s="1295"/>
      <c r="M75" s="791"/>
      <c r="N75" s="791"/>
    </row>
    <row r="76" spans="1:15">
      <c r="A76" s="953"/>
      <c r="B76" s="555" t="s">
        <v>1223</v>
      </c>
      <c r="C76" s="105">
        <v>7.03</v>
      </c>
      <c r="D76" s="105">
        <v>7.33</v>
      </c>
      <c r="E76" s="697">
        <v>0.12</v>
      </c>
      <c r="F76" s="70">
        <v>1520</v>
      </c>
      <c r="G76" s="978">
        <v>43</v>
      </c>
      <c r="H76" s="978" t="s">
        <v>1269</v>
      </c>
      <c r="I76" s="977">
        <v>24</v>
      </c>
      <c r="J76" s="1297" t="s">
        <v>601</v>
      </c>
      <c r="K76" s="523">
        <v>626</v>
      </c>
      <c r="L76" s="1313">
        <f t="shared" ref="L76" si="10">K76+K77</f>
        <v>780</v>
      </c>
      <c r="M76" s="1293"/>
      <c r="N76" s="1293">
        <v>34800</v>
      </c>
      <c r="O76" s="975"/>
    </row>
    <row r="77" spans="1:15" ht="21" thickBot="1">
      <c r="A77" s="206"/>
      <c r="B77" s="384" t="s">
        <v>1224</v>
      </c>
      <c r="C77" s="696"/>
      <c r="D77" s="696"/>
      <c r="E77" s="696"/>
      <c r="F77" s="696"/>
      <c r="G77" s="558"/>
      <c r="H77" s="648" t="s">
        <v>1268</v>
      </c>
      <c r="I77" s="976">
        <v>5</v>
      </c>
      <c r="J77" s="1299"/>
      <c r="K77" s="893">
        <v>154</v>
      </c>
      <c r="L77" s="1302"/>
      <c r="M77" s="1213"/>
      <c r="N77" s="1213"/>
      <c r="O77" s="1008"/>
    </row>
    <row r="78" spans="1:15" ht="21" customHeight="1" thickBot="1">
      <c r="A78" s="445" t="s">
        <v>1254</v>
      </c>
      <c r="B78" s="503"/>
      <c r="C78" s="409"/>
      <c r="D78" s="409"/>
      <c r="E78" s="409"/>
      <c r="F78" s="409"/>
      <c r="G78" s="409"/>
      <c r="H78" s="409"/>
      <c r="I78" s="409"/>
      <c r="J78" s="409"/>
      <c r="K78" s="1318" t="s">
        <v>25</v>
      </c>
      <c r="L78" s="1319"/>
      <c r="M78" s="800"/>
      <c r="N78" s="800"/>
      <c r="O78" s="314"/>
    </row>
    <row r="79" spans="1:15" ht="20.25" customHeight="1">
      <c r="A79" s="191"/>
      <c r="B79" s="223" t="s">
        <v>1125</v>
      </c>
      <c r="C79" s="105">
        <v>2.0499999999999998</v>
      </c>
      <c r="D79" s="105">
        <v>2.4900000000000002</v>
      </c>
      <c r="E79" s="697">
        <v>0.03</v>
      </c>
      <c r="F79" s="70">
        <v>530</v>
      </c>
      <c r="G79" s="139">
        <v>30.9</v>
      </c>
      <c r="H79" s="1001" t="s">
        <v>931</v>
      </c>
      <c r="I79" s="139">
        <v>18.5</v>
      </c>
      <c r="J79" s="1288" t="s">
        <v>601</v>
      </c>
      <c r="K79" s="577">
        <v>414</v>
      </c>
      <c r="L79" s="1041" t="s">
        <v>264</v>
      </c>
      <c r="M79" s="685"/>
      <c r="N79" s="685">
        <v>18500</v>
      </c>
      <c r="O79" s="144"/>
    </row>
    <row r="80" spans="1:15">
      <c r="A80" s="107"/>
      <c r="B80" s="225" t="s">
        <v>1126</v>
      </c>
      <c r="C80" s="106">
        <v>2.64</v>
      </c>
      <c r="D80" s="106">
        <v>3.22</v>
      </c>
      <c r="E80" s="697">
        <v>0.03</v>
      </c>
      <c r="F80" s="49">
        <v>530</v>
      </c>
      <c r="G80" s="133">
        <v>28</v>
      </c>
      <c r="H80" s="1001" t="s">
        <v>931</v>
      </c>
      <c r="I80" s="133">
        <v>18.5</v>
      </c>
      <c r="J80" s="1289"/>
      <c r="K80" s="567">
        <v>418</v>
      </c>
      <c r="L80" s="1041" t="s">
        <v>264</v>
      </c>
      <c r="M80" s="680"/>
      <c r="N80" s="1020">
        <v>18700</v>
      </c>
      <c r="O80" s="144"/>
    </row>
    <row r="81" spans="1:15">
      <c r="A81" s="107"/>
      <c r="B81" s="225" t="s">
        <v>1127</v>
      </c>
      <c r="C81" s="106">
        <v>3.52</v>
      </c>
      <c r="D81" s="106">
        <v>3.81</v>
      </c>
      <c r="E81" s="697">
        <v>0.04</v>
      </c>
      <c r="F81" s="49">
        <v>680</v>
      </c>
      <c r="G81" s="133">
        <v>35</v>
      </c>
      <c r="H81" s="1001" t="s">
        <v>931</v>
      </c>
      <c r="I81" s="133">
        <v>18.399999999999999</v>
      </c>
      <c r="J81" s="1289"/>
      <c r="K81" s="567">
        <v>421</v>
      </c>
      <c r="L81" s="1041" t="s">
        <v>264</v>
      </c>
      <c r="M81" s="680"/>
      <c r="N81" s="1020">
        <v>18800</v>
      </c>
      <c r="O81" s="144"/>
    </row>
    <row r="82" spans="1:15" ht="20.25" customHeight="1" thickBot="1">
      <c r="A82" s="199"/>
      <c r="B82" s="224" t="s">
        <v>3</v>
      </c>
      <c r="C82" s="649">
        <v>5.28</v>
      </c>
      <c r="D82" s="649">
        <v>5.86</v>
      </c>
      <c r="E82" s="698">
        <v>0.107</v>
      </c>
      <c r="F82" s="650">
        <v>816</v>
      </c>
      <c r="G82" s="648">
        <v>40</v>
      </c>
      <c r="H82" s="648" t="s">
        <v>1140</v>
      </c>
      <c r="I82" s="648">
        <v>23</v>
      </c>
      <c r="J82" s="1300"/>
      <c r="K82" s="893">
        <v>555</v>
      </c>
      <c r="L82" s="1041" t="s">
        <v>264</v>
      </c>
      <c r="M82" s="679"/>
      <c r="N82" s="1018">
        <v>24800</v>
      </c>
      <c r="O82" s="144"/>
    </row>
    <row r="83" spans="1:15" ht="21" customHeight="1" thickBot="1">
      <c r="A83" s="408" t="s">
        <v>1192</v>
      </c>
      <c r="B83" s="489"/>
      <c r="C83" s="409"/>
      <c r="D83" s="409"/>
      <c r="E83" s="409"/>
      <c r="F83" s="409"/>
      <c r="G83" s="409"/>
      <c r="H83" s="409"/>
      <c r="I83" s="409"/>
      <c r="J83" s="982"/>
      <c r="K83" s="1318" t="s">
        <v>24</v>
      </c>
      <c r="L83" s="1319"/>
      <c r="M83" s="800"/>
      <c r="N83" s="800"/>
      <c r="O83" s="314"/>
    </row>
    <row r="84" spans="1:15" ht="20.25" customHeight="1">
      <c r="A84" s="200"/>
      <c r="B84" s="228" t="s">
        <v>1128</v>
      </c>
      <c r="C84" s="464">
        <v>2.64</v>
      </c>
      <c r="D84" s="464">
        <v>2.93</v>
      </c>
      <c r="E84" s="699">
        <v>0.03</v>
      </c>
      <c r="F84" s="657">
        <v>680</v>
      </c>
      <c r="G84" s="657">
        <v>35</v>
      </c>
      <c r="H84" s="662" t="s">
        <v>1134</v>
      </c>
      <c r="I84" s="662">
        <v>13.5</v>
      </c>
      <c r="J84" s="1282" t="s">
        <v>601</v>
      </c>
      <c r="K84" s="580">
        <v>508</v>
      </c>
      <c r="L84" s="1042" t="s">
        <v>264</v>
      </c>
      <c r="M84" s="685"/>
      <c r="N84" s="685">
        <v>22600</v>
      </c>
      <c r="O84" s="144"/>
    </row>
    <row r="85" spans="1:15" ht="21" thickBot="1">
      <c r="A85" s="700"/>
      <c r="B85" s="558" t="s">
        <v>1129</v>
      </c>
      <c r="C85" s="466">
        <v>3.52</v>
      </c>
      <c r="D85" s="466">
        <v>3.52</v>
      </c>
      <c r="E85" s="701">
        <v>0.04</v>
      </c>
      <c r="F85" s="659">
        <v>680</v>
      </c>
      <c r="G85" s="659">
        <v>36</v>
      </c>
      <c r="H85" s="656" t="s">
        <v>1134</v>
      </c>
      <c r="I85" s="656">
        <v>15</v>
      </c>
      <c r="J85" s="1270"/>
      <c r="K85" s="1043">
        <v>555</v>
      </c>
      <c r="L85" s="1044" t="s">
        <v>264</v>
      </c>
      <c r="M85" s="979"/>
      <c r="N85" s="1018">
        <v>24800</v>
      </c>
      <c r="O85" s="144"/>
    </row>
  </sheetData>
  <mergeCells count="117">
    <mergeCell ref="L27:L28"/>
    <mergeCell ref="N27:N28"/>
    <mergeCell ref="M27:M28"/>
    <mergeCell ref="J79:J82"/>
    <mergeCell ref="K83:L83"/>
    <mergeCell ref="M73:M74"/>
    <mergeCell ref="M71:M72"/>
    <mergeCell ref="M69:M70"/>
    <mergeCell ref="N73:N74"/>
    <mergeCell ref="N76:N77"/>
    <mergeCell ref="N33:N34"/>
    <mergeCell ref="N35:N36"/>
    <mergeCell ref="N37:N38"/>
    <mergeCell ref="N39:N40"/>
    <mergeCell ref="N41:N42"/>
    <mergeCell ref="N44:N45"/>
    <mergeCell ref="N67:N68"/>
    <mergeCell ref="N69:N70"/>
    <mergeCell ref="N71:N72"/>
    <mergeCell ref="L29:L30"/>
    <mergeCell ref="N29:N30"/>
    <mergeCell ref="M29:M30"/>
    <mergeCell ref="J84:J85"/>
    <mergeCell ref="K43:L43"/>
    <mergeCell ref="K78:L78"/>
    <mergeCell ref="C50:K50"/>
    <mergeCell ref="C51:K51"/>
    <mergeCell ref="J61:J65"/>
    <mergeCell ref="L76:L77"/>
    <mergeCell ref="M8:M9"/>
    <mergeCell ref="M10:M11"/>
    <mergeCell ref="M12:M13"/>
    <mergeCell ref="N2:N3"/>
    <mergeCell ref="A43:J43"/>
    <mergeCell ref="M44:M45"/>
    <mergeCell ref="J76:J77"/>
    <mergeCell ref="A52:L52"/>
    <mergeCell ref="K53:L53"/>
    <mergeCell ref="J54:J59"/>
    <mergeCell ref="K60:L60"/>
    <mergeCell ref="A60:J60"/>
    <mergeCell ref="C44:C45"/>
    <mergeCell ref="D44:D45"/>
    <mergeCell ref="L69:L70"/>
    <mergeCell ref="L71:L72"/>
    <mergeCell ref="J67:J74"/>
    <mergeCell ref="L67:L68"/>
    <mergeCell ref="L73:L74"/>
    <mergeCell ref="M76:M77"/>
    <mergeCell ref="M67:M68"/>
    <mergeCell ref="A75:H75"/>
    <mergeCell ref="K75:L75"/>
    <mergeCell ref="M14:M15"/>
    <mergeCell ref="M16:M17"/>
    <mergeCell ref="M18:M19"/>
    <mergeCell ref="M21:M22"/>
    <mergeCell ref="M23:M24"/>
    <mergeCell ref="M35:M36"/>
    <mergeCell ref="M37:M38"/>
    <mergeCell ref="M39:M40"/>
    <mergeCell ref="M41:M42"/>
    <mergeCell ref="M33:M34"/>
    <mergeCell ref="L39:L40"/>
    <mergeCell ref="L14:L15"/>
    <mergeCell ref="J27:J30"/>
    <mergeCell ref="A66:H66"/>
    <mergeCell ref="K66:L66"/>
    <mergeCell ref="L41:L42"/>
    <mergeCell ref="K32:L32"/>
    <mergeCell ref="J33:J42"/>
    <mergeCell ref="J44:J48"/>
    <mergeCell ref="L44:L45"/>
    <mergeCell ref="L33:L34"/>
    <mergeCell ref="L35:L36"/>
    <mergeCell ref="L37:L38"/>
    <mergeCell ref="A32:J32"/>
    <mergeCell ref="N18:N19"/>
    <mergeCell ref="J8:J15"/>
    <mergeCell ref="L8:L9"/>
    <mergeCell ref="N8:N9"/>
    <mergeCell ref="L10:L11"/>
    <mergeCell ref="N10:N11"/>
    <mergeCell ref="L12:L13"/>
    <mergeCell ref="N12:N13"/>
    <mergeCell ref="M25:M26"/>
    <mergeCell ref="K20:L20"/>
    <mergeCell ref="J21:J26"/>
    <mergeCell ref="L21:L22"/>
    <mergeCell ref="N21:N22"/>
    <mergeCell ref="L23:L24"/>
    <mergeCell ref="N23:N24"/>
    <mergeCell ref="L25:L26"/>
    <mergeCell ref="N25:N26"/>
    <mergeCell ref="A20:J20"/>
    <mergeCell ref="N14:N15"/>
    <mergeCell ref="A31:L31"/>
    <mergeCell ref="A1:L1"/>
    <mergeCell ref="A2:A3"/>
    <mergeCell ref="B2:B3"/>
    <mergeCell ref="C2:D2"/>
    <mergeCell ref="E2:E3"/>
    <mergeCell ref="F2:F3"/>
    <mergeCell ref="G2:G3"/>
    <mergeCell ref="H2:H3"/>
    <mergeCell ref="I2:I3"/>
    <mergeCell ref="J2:J3"/>
    <mergeCell ref="K2:L2"/>
    <mergeCell ref="A4:L4"/>
    <mergeCell ref="A5:L5"/>
    <mergeCell ref="A6:L6"/>
    <mergeCell ref="K7:L7"/>
    <mergeCell ref="A7:J7"/>
    <mergeCell ref="M2:M3"/>
    <mergeCell ref="J16:J19"/>
    <mergeCell ref="L16:L17"/>
    <mergeCell ref="N16:N17"/>
    <mergeCell ref="L18:L19"/>
  </mergeCells>
  <printOptions horizontalCentered="1"/>
  <pageMargins left="0.39370078740157483" right="0.39370078740157483" top="0.59055118110236227" bottom="0.59055118110236227" header="0.51181102362204722" footer="0.51181102362204722"/>
  <pageSetup paperSize="9" scale="63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28</vt:i4>
      </vt:variant>
    </vt:vector>
  </HeadingPairs>
  <TitlesOfParts>
    <vt:vector size="40" baseType="lpstr">
      <vt:lpstr>Начало</vt:lpstr>
      <vt:lpstr>VRF_Мультизональные системы</vt:lpstr>
      <vt:lpstr>HRV_Приточные установки</vt:lpstr>
      <vt:lpstr>Чиллеры</vt:lpstr>
      <vt:lpstr>Фанкойлы</vt:lpstr>
      <vt:lpstr>Руфтопы</vt:lpstr>
      <vt:lpstr>ККБ</vt:lpstr>
      <vt:lpstr>Тепловые насосы</vt:lpstr>
      <vt:lpstr>RAC_multi</vt:lpstr>
      <vt:lpstr>PAC</vt:lpstr>
      <vt:lpstr>PAC inverter</vt:lpstr>
      <vt:lpstr>PAC &gt; 22 кВт</vt:lpstr>
      <vt:lpstr>PAC!_ФильтрБазыДанных</vt:lpstr>
      <vt:lpstr>'PAC &gt; 22 кВт'!_ФильтрБазыДанных</vt:lpstr>
      <vt:lpstr>'PAC inverter'!_ФильтрБазыДанных</vt:lpstr>
      <vt:lpstr>'VRF_Мультизональные системы'!_ФильтрБазыДанных</vt:lpstr>
      <vt:lpstr>Руфтопы!_ФильтрБазыДанных</vt:lpstr>
      <vt:lpstr>Фанкойлы!_ФильтрБазыДанных</vt:lpstr>
      <vt:lpstr>Чиллеры!_ФильтрБазыДанных</vt:lpstr>
      <vt:lpstr>PAC!Заголовки_для_печати</vt:lpstr>
      <vt:lpstr>'PAC &gt; 22 кВт'!Заголовки_для_печати</vt:lpstr>
      <vt:lpstr>'PAC inverter'!Заголовки_для_печати</vt:lpstr>
      <vt:lpstr>RAC_multi!Заголовки_для_печати</vt:lpstr>
      <vt:lpstr>'VRF_Мультизональные системы'!Заголовки_для_печати</vt:lpstr>
      <vt:lpstr>ККБ!Заголовки_для_печати</vt:lpstr>
      <vt:lpstr>Руфтопы!Заголовки_для_печати</vt:lpstr>
      <vt:lpstr>Фанкойлы!Заголовки_для_печати</vt:lpstr>
      <vt:lpstr>Чиллеры!Заголовки_для_печати</vt:lpstr>
      <vt:lpstr>'HRV_Приточные установки'!Область_печати</vt:lpstr>
      <vt:lpstr>PAC!Область_печати</vt:lpstr>
      <vt:lpstr>'PAC &gt; 22 кВт'!Область_печати</vt:lpstr>
      <vt:lpstr>'PAC inverter'!Область_печати</vt:lpstr>
      <vt:lpstr>RAC_multi!Область_печати</vt:lpstr>
      <vt:lpstr>'VRF_Мультизональные системы'!Область_печати</vt:lpstr>
      <vt:lpstr>ККБ!Область_печати</vt:lpstr>
      <vt:lpstr>Начало!Область_печати</vt:lpstr>
      <vt:lpstr>Руфтопы!Область_печати</vt:lpstr>
      <vt:lpstr>'Тепловые насосы'!Область_печати</vt:lpstr>
      <vt:lpstr>Фанкойлы!Область_печати</vt:lpstr>
      <vt:lpstr>Чиллеры!Область_печати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Кононова Марина Владимировна</cp:lastModifiedBy>
  <cp:lastPrinted>2016-01-27T14:15:59Z</cp:lastPrinted>
  <dcterms:created xsi:type="dcterms:W3CDTF">1996-10-08T23:32:33Z</dcterms:created>
  <dcterms:modified xsi:type="dcterms:W3CDTF">2017-12-21T12:51:41Z</dcterms:modified>
</cp:coreProperties>
</file>